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046A46-EDC6-4A57-88DD-B5C507D4E6FD}" xr6:coauthVersionLast="47" xr6:coauthVersionMax="47" xr10:uidLastSave="{00000000-0000-0000-0000-000000000000}"/>
  <bookViews>
    <workbookView showHorizontalScroll="0" showVerticalScroll="0" xWindow="-26745" yWindow="-1440" windowWidth="25935" windowHeight="15255" activeTab="1" xr2:uid="{00000000-000D-0000-FFFF-FFFF00000000}"/>
  </bookViews>
  <sheets>
    <sheet name="請求書記入例" sheetId="3" r:id="rId1"/>
    <sheet name="入力" sheetId="1" r:id="rId2"/>
    <sheet name="請求書" sheetId="2" r:id="rId3"/>
  </sheets>
  <definedNames>
    <definedName name="_xlnm.Print_Area" localSheetId="2">請求書!$B$2:$CB$46</definedName>
    <definedName name="_xlnm.Print_Area" localSheetId="0">請求書記入例!$B$2:$CB$46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BF4" i="2"/>
  <c r="BQ41" i="3"/>
  <c r="F37" i="3"/>
  <c r="F36" i="3"/>
  <c r="F35" i="3"/>
  <c r="BF37" i="2"/>
  <c r="AV37" i="2"/>
  <c r="F37" i="2"/>
  <c r="BF36" i="2"/>
  <c r="AV36" i="2"/>
  <c r="F36" i="2"/>
  <c r="BF35" i="2"/>
  <c r="AV35" i="2"/>
  <c r="F35" i="2"/>
  <c r="G35" i="1"/>
  <c r="BQ37" i="2" s="1"/>
  <c r="G34" i="1"/>
  <c r="BQ36" i="2" s="1"/>
  <c r="G33" i="1"/>
  <c r="BQ35" i="2" s="1"/>
  <c r="C22" i="2" l="1"/>
  <c r="BG22" i="3"/>
  <c r="BQ22" i="3" s="1"/>
  <c r="P18" i="3" s="1"/>
  <c r="AU9" i="2"/>
  <c r="AZ15" i="2"/>
  <c r="G38" i="1"/>
  <c r="BQ40" i="2" s="1"/>
  <c r="G37" i="1"/>
  <c r="BQ39" i="2" s="1"/>
  <c r="G36" i="1"/>
  <c r="BQ38" i="2" s="1"/>
  <c r="G32" i="1"/>
  <c r="BQ34" i="2" s="1"/>
  <c r="G31" i="1"/>
  <c r="BQ33" i="2" s="1"/>
  <c r="G30" i="1"/>
  <c r="G29" i="1"/>
  <c r="BQ31" i="2" s="1"/>
  <c r="G28" i="1"/>
  <c r="BQ30" i="2" s="1"/>
  <c r="G27" i="1"/>
  <c r="BQ29" i="2" s="1"/>
  <c r="G26" i="1"/>
  <c r="BQ28" i="2" s="1"/>
  <c r="G25" i="1"/>
  <c r="BQ27" i="2" s="1"/>
  <c r="G24" i="1"/>
  <c r="BF40" i="2"/>
  <c r="BF39" i="2"/>
  <c r="BF38" i="2"/>
  <c r="BF34" i="2"/>
  <c r="BF33" i="2"/>
  <c r="BF32" i="2"/>
  <c r="BF31" i="2"/>
  <c r="BF30" i="2"/>
  <c r="BF29" i="2"/>
  <c r="BF28" i="2"/>
  <c r="BF27" i="2"/>
  <c r="AV40" i="2"/>
  <c r="AV39" i="2"/>
  <c r="AV38" i="2"/>
  <c r="AV34" i="2"/>
  <c r="AV33" i="2"/>
  <c r="AV32" i="2"/>
  <c r="AV31" i="2"/>
  <c r="AV30" i="2"/>
  <c r="AV29" i="2"/>
  <c r="AV28" i="2"/>
  <c r="AV27" i="2"/>
  <c r="BF26" i="2"/>
  <c r="AV26" i="2"/>
  <c r="F26" i="2"/>
  <c r="BO45" i="3"/>
  <c r="F40" i="3"/>
  <c r="F39" i="3"/>
  <c r="F38" i="3"/>
  <c r="F34" i="3"/>
  <c r="F33" i="3"/>
  <c r="F32" i="3"/>
  <c r="F31" i="3"/>
  <c r="F30" i="3"/>
  <c r="F29" i="3"/>
  <c r="DS22" i="3"/>
  <c r="DR22" i="3"/>
  <c r="DQ22" i="3"/>
  <c r="DS18" i="3"/>
  <c r="DR18" i="3"/>
  <c r="DQ18" i="3"/>
  <c r="DS22" i="2"/>
  <c r="DR22" i="2"/>
  <c r="DQ22" i="2"/>
  <c r="BK14" i="2"/>
  <c r="AX14" i="2"/>
  <c r="BH13" i="2"/>
  <c r="AU13" i="2"/>
  <c r="BK12" i="2"/>
  <c r="AX12" i="2"/>
  <c r="DQ18" i="2"/>
  <c r="DR18" i="2"/>
  <c r="DS18" i="2"/>
  <c r="BH11" i="2"/>
  <c r="AU11" i="2"/>
  <c r="AU6" i="2"/>
  <c r="AU7" i="2"/>
  <c r="AU8" i="2"/>
  <c r="AU10" i="2"/>
  <c r="BK10" i="2"/>
  <c r="J13" i="2"/>
  <c r="M22" i="2"/>
  <c r="F27" i="2"/>
  <c r="F28" i="2"/>
  <c r="F29" i="2"/>
  <c r="F30" i="2"/>
  <c r="F31" i="2"/>
  <c r="F32" i="2"/>
  <c r="F33" i="2"/>
  <c r="F34" i="2"/>
  <c r="F38" i="2"/>
  <c r="F39" i="2"/>
  <c r="F40" i="2"/>
  <c r="BO45" i="2"/>
  <c r="BQ26" i="2" l="1"/>
  <c r="G39" i="1"/>
  <c r="BQ32" i="2"/>
  <c r="BD19" i="2" l="1"/>
  <c r="D20" i="1"/>
  <c r="BG22" i="2" s="1"/>
  <c r="BQ41" i="2"/>
  <c r="AI18" i="2" l="1"/>
  <c r="AV22" i="2"/>
  <c r="BQ22" i="2" l="1"/>
  <c r="P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G21" authorId="0" shapeId="0" xr:uid="{2842D296-4EE2-4541-9033-289FCEB2E179}">
      <text>
        <r>
          <rPr>
            <sz val="9"/>
            <color indexed="81"/>
            <rFont val="MS P ゴシック"/>
            <family val="3"/>
            <charset val="128"/>
          </rPr>
          <t>消費税端数の調整は、このセルで行って下さい。</t>
        </r>
      </text>
    </comment>
  </commentList>
</comments>
</file>

<file path=xl/sharedStrings.xml><?xml version="1.0" encoding="utf-8"?>
<sst xmlns="http://schemas.openxmlformats.org/spreadsheetml/2006/main" count="151" uniqueCount="104">
  <si>
    <t>請求者</t>
    <phoneticPr fontId="1"/>
  </si>
  <si>
    <t>工事名</t>
  </si>
  <si>
    <t>工事番号</t>
  </si>
  <si>
    <t>郵便番号</t>
    <phoneticPr fontId="1"/>
  </si>
  <si>
    <t>電話番号</t>
    <phoneticPr fontId="1"/>
  </si>
  <si>
    <t>請求者番号</t>
    <phoneticPr fontId="1"/>
  </si>
  <si>
    <t>住　　所</t>
    <phoneticPr fontId="1"/>
  </si>
  <si>
    <t>請求日</t>
    <phoneticPr fontId="1"/>
  </si>
  <si>
    <t>工事内容</t>
    <phoneticPr fontId="1"/>
  </si>
  <si>
    <t>工事番号</t>
    <phoneticPr fontId="1"/>
  </si>
  <si>
    <t>工事名</t>
    <phoneticPr fontId="1"/>
  </si>
  <si>
    <t>請求金額</t>
    <phoneticPr fontId="1"/>
  </si>
  <si>
    <t>税抜金額</t>
    <phoneticPr fontId="1"/>
  </si>
  <si>
    <t>工事内訳書</t>
    <phoneticPr fontId="1"/>
  </si>
  <si>
    <t>内訳</t>
    <phoneticPr fontId="1"/>
  </si>
  <si>
    <t>FAX番号</t>
  </si>
  <si>
    <t>FAX番号</t>
    <phoneticPr fontId="1"/>
  </si>
  <si>
    <t>請求金額</t>
    <phoneticPr fontId="1"/>
  </si>
  <si>
    <t>番号</t>
    <phoneticPr fontId="1"/>
  </si>
  <si>
    <t>請求書</t>
    <phoneticPr fontId="1"/>
  </si>
  <si>
    <t>株式会社　沼建　御中</t>
    <phoneticPr fontId="1"/>
  </si>
  <si>
    <t>消費税率</t>
    <phoneticPr fontId="1"/>
  </si>
  <si>
    <t>郵便番号</t>
    <phoneticPr fontId="1"/>
  </si>
  <si>
    <t>住所</t>
    <phoneticPr fontId="1"/>
  </si>
  <si>
    <t>電話番号</t>
    <phoneticPr fontId="1"/>
  </si>
  <si>
    <t>振込先</t>
    <phoneticPr fontId="1"/>
  </si>
  <si>
    <t>科目</t>
    <phoneticPr fontId="1"/>
  </si>
  <si>
    <t>請求者番号</t>
    <phoneticPr fontId="1"/>
  </si>
  <si>
    <t>㈱沼建担当者</t>
    <phoneticPr fontId="1"/>
  </si>
  <si>
    <t>工事日</t>
    <phoneticPr fontId="1"/>
  </si>
  <si>
    <t>税抜金額</t>
    <phoneticPr fontId="1"/>
  </si>
  <si>
    <t>消費税</t>
    <phoneticPr fontId="1"/>
  </si>
  <si>
    <t>税込金額</t>
    <phoneticPr fontId="1"/>
  </si>
  <si>
    <t>工事内訳書</t>
    <phoneticPr fontId="1"/>
  </si>
  <si>
    <t>計</t>
    <phoneticPr fontId="1"/>
  </si>
  <si>
    <t>計</t>
    <phoneticPr fontId="1"/>
  </si>
  <si>
    <t>請求者</t>
    <phoneticPr fontId="1"/>
  </si>
  <si>
    <t>※</t>
    <phoneticPr fontId="1"/>
  </si>
  <si>
    <t>注文書発行分の請求は内訳書記入は不要です。</t>
    <phoneticPr fontId="1"/>
  </si>
  <si>
    <t>年</t>
    <phoneticPr fontId="1"/>
  </si>
  <si>
    <t>月</t>
    <phoneticPr fontId="1"/>
  </si>
  <si>
    <t>日</t>
    <phoneticPr fontId="1"/>
  </si>
  <si>
    <t>銀行</t>
    <phoneticPr fontId="1"/>
  </si>
  <si>
    <t xml:space="preserve"> 支店</t>
    <phoneticPr fontId="1"/>
  </si>
  <si>
    <t>㊞</t>
    <phoneticPr fontId="1"/>
  </si>
  <si>
    <t>下記のとおり請求申し上げます</t>
    <rPh sb="0" eb="2">
      <t>カキ</t>
    </rPh>
    <rPh sb="6" eb="8">
      <t>セイキュウ</t>
    </rPh>
    <rPh sb="8" eb="9">
      <t>モウ</t>
    </rPh>
    <rPh sb="10" eb="11">
      <t>ア</t>
    </rPh>
    <phoneticPr fontId="1"/>
  </si>
  <si>
    <t>1工事名につき1枚の請求書を作成ください。</t>
    <rPh sb="1" eb="4">
      <t>コウジメイ</t>
    </rPh>
    <rPh sb="8" eb="9">
      <t>マイ</t>
    </rPh>
    <rPh sb="10" eb="13">
      <t>セイキュウショ</t>
    </rPh>
    <rPh sb="14" eb="16">
      <t>サクセイ</t>
    </rPh>
    <phoneticPr fontId="1"/>
  </si>
  <si>
    <t>請求書は20日締切　当月25日必着で願います。　（工事完了都度発送頂いても可です）</t>
    <rPh sb="8" eb="9">
      <t>キリ</t>
    </rPh>
    <rPh sb="18" eb="19">
      <t>ネガ</t>
    </rPh>
    <rPh sb="25" eb="27">
      <t>コウジ</t>
    </rPh>
    <rPh sb="27" eb="29">
      <t>カンリョウ</t>
    </rPh>
    <rPh sb="29" eb="31">
      <t>ツド</t>
    </rPh>
    <rPh sb="31" eb="33">
      <t>ハッソウ</t>
    </rPh>
    <rPh sb="33" eb="34">
      <t>イタダ</t>
    </rPh>
    <rPh sb="37" eb="38">
      <t>カ</t>
    </rPh>
    <phoneticPr fontId="1"/>
  </si>
  <si>
    <t>注文書金額（税抜）</t>
    <rPh sb="0" eb="3">
      <t>チュウモンショ</t>
    </rPh>
    <rPh sb="3" eb="5">
      <t>キンガク</t>
    </rPh>
    <rPh sb="6" eb="8">
      <t>ゼイヌキ</t>
    </rPh>
    <phoneticPr fontId="1"/>
  </si>
  <si>
    <t>基本情報</t>
    <rPh sb="0" eb="2">
      <t>キホン</t>
    </rPh>
    <rPh sb="2" eb="4">
      <t>ジョウホウ</t>
    </rPh>
    <phoneticPr fontId="1"/>
  </si>
  <si>
    <t>請求書作成　入力</t>
    <phoneticPr fontId="1"/>
  </si>
  <si>
    <t>　銀　行　　1</t>
    <phoneticPr fontId="1"/>
  </si>
  <si>
    <t>　支　店　　1</t>
    <phoneticPr fontId="1"/>
  </si>
  <si>
    <t>　科　目　　1</t>
    <phoneticPr fontId="1"/>
  </si>
  <si>
    <t>　銀　行　　2</t>
    <phoneticPr fontId="1"/>
  </si>
  <si>
    <t>　支　店　　2</t>
    <phoneticPr fontId="1"/>
  </si>
  <si>
    <t>　科　目　　2</t>
    <phoneticPr fontId="1"/>
  </si>
  <si>
    <t>工事完了日</t>
    <rPh sb="0" eb="2">
      <t>コウジ</t>
    </rPh>
    <rPh sb="2" eb="4">
      <t>カンリョウ</t>
    </rPh>
    <rPh sb="4" eb="5">
      <t>ビ</t>
    </rPh>
    <phoneticPr fontId="1"/>
  </si>
  <si>
    <t>区分</t>
    <rPh sb="0" eb="2">
      <t>クブン</t>
    </rPh>
    <phoneticPr fontId="1"/>
  </si>
  <si>
    <t>㈱沼建担当者名</t>
    <phoneticPr fontId="1"/>
  </si>
  <si>
    <t>709-1203</t>
    <phoneticPr fontId="1"/>
  </si>
  <si>
    <t>岡山市南区西紅陽台2-58-564</t>
    <rPh sb="0" eb="3">
      <t>オカヤマシ</t>
    </rPh>
    <rPh sb="3" eb="5">
      <t>ミナミク</t>
    </rPh>
    <rPh sb="5" eb="6">
      <t>ニシ</t>
    </rPh>
    <rPh sb="6" eb="9">
      <t>コウヨウダイ</t>
    </rPh>
    <phoneticPr fontId="1"/>
  </si>
  <si>
    <t>株式会社　沼建</t>
    <rPh sb="0" eb="4">
      <t>カブシキガイシャ</t>
    </rPh>
    <rPh sb="5" eb="6">
      <t>ヌマ</t>
    </rPh>
    <rPh sb="6" eb="7">
      <t>ケン</t>
    </rPh>
    <phoneticPr fontId="1"/>
  </si>
  <si>
    <t>08-362-5025</t>
  </si>
  <si>
    <t>08-362-5025</t>
    <phoneticPr fontId="1"/>
  </si>
  <si>
    <t>ABC</t>
    <phoneticPr fontId="1"/>
  </si>
  <si>
    <t>灘崎</t>
    <rPh sb="0" eb="2">
      <t>ナダサキ</t>
    </rPh>
    <phoneticPr fontId="1"/>
  </si>
  <si>
    <t>普通預金</t>
    <rPh sb="0" eb="2">
      <t>フツウ</t>
    </rPh>
    <rPh sb="2" eb="4">
      <t>ヨキン</t>
    </rPh>
    <phoneticPr fontId="1"/>
  </si>
  <si>
    <t>1234567</t>
    <phoneticPr fontId="1"/>
  </si>
  <si>
    <t>沼建</t>
    <rPh sb="0" eb="1">
      <t>ヌマ</t>
    </rPh>
    <rPh sb="1" eb="2">
      <t>ケン</t>
    </rPh>
    <phoneticPr fontId="1"/>
  </si>
  <si>
    <t>※</t>
    <phoneticPr fontId="1"/>
  </si>
  <si>
    <t>XYZ</t>
    <phoneticPr fontId="1"/>
  </si>
  <si>
    <t>岡山</t>
    <rPh sb="0" eb="2">
      <t>オカヤマ</t>
    </rPh>
    <phoneticPr fontId="1"/>
  </si>
  <si>
    <t>9876543</t>
    <phoneticPr fontId="1"/>
  </si>
  <si>
    <t>沼建事務所</t>
    <rPh sb="0" eb="1">
      <t>ヌマ</t>
    </rPh>
    <rPh sb="1" eb="2">
      <t>ケン</t>
    </rPh>
    <rPh sb="2" eb="4">
      <t>ジム</t>
    </rPh>
    <rPh sb="4" eb="5">
      <t>ショ</t>
    </rPh>
    <phoneticPr fontId="1"/>
  </si>
  <si>
    <t>修繕</t>
    <rPh sb="0" eb="2">
      <t>シュウゼン</t>
    </rPh>
    <phoneticPr fontId="1"/>
  </si>
  <si>
    <t>壁塗装</t>
    <rPh sb="0" eb="1">
      <t>カベ</t>
    </rPh>
    <rPh sb="1" eb="3">
      <t>トソウ</t>
    </rPh>
    <phoneticPr fontId="1"/>
  </si>
  <si>
    <t>床修繕</t>
    <rPh sb="0" eb="1">
      <t>ユカ</t>
    </rPh>
    <rPh sb="1" eb="3">
      <t>シュウゼン</t>
    </rPh>
    <phoneticPr fontId="1"/>
  </si>
  <si>
    <t>屋根修繕</t>
    <rPh sb="0" eb="2">
      <t>ヤネ</t>
    </rPh>
    <rPh sb="2" eb="4">
      <t>シュウゼン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</si>
  <si>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</si>
  <si>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</si>
  <si>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品名</t>
    <rPh sb="0" eb="2">
      <t>ヒンメイ</t>
    </rPh>
    <phoneticPr fontId="1"/>
  </si>
  <si>
    <t>金額</t>
    <phoneticPr fontId="1"/>
  </si>
  <si>
    <t>数量</t>
    <phoneticPr fontId="1"/>
  </si>
  <si>
    <t>単価</t>
    <phoneticPr fontId="1"/>
  </si>
  <si>
    <t>記入見本</t>
    <rPh sb="0" eb="2">
      <t>キニュウ</t>
    </rPh>
    <rPh sb="2" eb="4">
      <t>ミホン</t>
    </rPh>
    <phoneticPr fontId="1"/>
  </si>
  <si>
    <t>　口座番号　1</t>
    <rPh sb="1" eb="3">
      <t>コウザ</t>
    </rPh>
    <rPh sb="3" eb="5">
      <t>バンゴウ</t>
    </rPh>
    <phoneticPr fontId="1"/>
  </si>
  <si>
    <t>　口座番号　2</t>
    <rPh sb="1" eb="3">
      <t>コウザ</t>
    </rPh>
    <phoneticPr fontId="1"/>
  </si>
  <si>
    <t>口座番号</t>
    <rPh sb="0" eb="2">
      <t>コウザ</t>
    </rPh>
    <phoneticPr fontId="1"/>
  </si>
  <si>
    <t>預金者名(ｶﾀｶﾅ）</t>
    <rPh sb="0" eb="3">
      <t>ヨキンシャ</t>
    </rPh>
    <rPh sb="3" eb="4">
      <t>メイ</t>
    </rPh>
    <phoneticPr fontId="1"/>
  </si>
  <si>
    <t>預金者名</t>
    <rPh sb="0" eb="3">
      <t>ヨキンシャ</t>
    </rPh>
    <rPh sb="3" eb="4">
      <t>メイ</t>
    </rPh>
    <phoneticPr fontId="1"/>
  </si>
  <si>
    <t>カ）ヌマケン</t>
    <phoneticPr fontId="1"/>
  </si>
  <si>
    <t>〒709-1203</t>
    <phoneticPr fontId="1"/>
  </si>
  <si>
    <t>岡山市南区西紅陽台2-58-564</t>
    <rPh sb="0" eb="9">
      <t>オカヤマシミナミクニシコウヨウダイ</t>
    </rPh>
    <phoneticPr fontId="1"/>
  </si>
  <si>
    <t>登録番号</t>
    <rPh sb="0" eb="2">
      <t>トウロク</t>
    </rPh>
    <rPh sb="2" eb="4">
      <t>バンゴウ</t>
    </rPh>
    <phoneticPr fontId="1"/>
  </si>
  <si>
    <t>インボイス登録番号</t>
    <rPh sb="5" eb="7">
      <t>トウロク</t>
    </rPh>
    <rPh sb="7" eb="9">
      <t>バンゴウ</t>
    </rPh>
    <phoneticPr fontId="1"/>
  </si>
  <si>
    <t>登録番号</t>
    <rPh sb="0" eb="4">
      <t>トウロクバンゴウ</t>
    </rPh>
    <phoneticPr fontId="1"/>
  </si>
  <si>
    <t>会社名</t>
    <rPh sb="0" eb="3">
      <t>カイシャメイ</t>
    </rPh>
    <phoneticPr fontId="1"/>
  </si>
  <si>
    <t>令和</t>
    <rPh sb="0" eb="2">
      <t>レイワ</t>
    </rPh>
    <phoneticPr fontId="1"/>
  </si>
  <si>
    <t>消費税(10%)</t>
    <phoneticPr fontId="1"/>
  </si>
  <si>
    <t>〇〇〇〇</t>
    <phoneticPr fontId="1"/>
  </si>
  <si>
    <t>令和8年1月改定</t>
    <rPh sb="0" eb="2">
      <t>レイワ</t>
    </rPh>
    <rPh sb="3" eb="4">
      <t>ネン</t>
    </rPh>
    <rPh sb="5" eb="6">
      <t>ツキ</t>
    </rPh>
    <rPh sb="6" eb="8">
      <t>カイテイ</t>
    </rPh>
    <phoneticPr fontId="1"/>
  </si>
  <si>
    <t>請求書</t>
    <rPh sb="0" eb="3">
      <t>セイキュウショ</t>
    </rPh>
    <phoneticPr fontId="1"/>
  </si>
  <si>
    <t>注文書(契約)金額（税抜）</t>
    <rPh sb="0" eb="3">
      <t>チュウモンショ</t>
    </rPh>
    <rPh sb="4" eb="6">
      <t>ケイヤク</t>
    </rPh>
    <rPh sb="7" eb="9">
      <t>キンガク</t>
    </rPh>
    <rPh sb="10" eb="12">
      <t>ゼイヌキ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</si>
</sst>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#,##0_ "/>
    <numFmt numFmtId="177" formatCode="0_ "/>
    <numFmt numFmtId="178" formatCode="m/d;@"/>
    <numFmt numFmtId="179" formatCode="#,##0_ ;[Red]\-#,##0\ "/>
    <numFmt numFmtId="180" formatCode="&quot;T &quot;0"/>
    <numFmt numFmtId="181" formatCode="0_);[Red]\(0\)"/>
    <numFmt numFmtId="182" formatCode="&quot;T &quot;0&quot;-&quot;0000&quot;-&quot;0000&quot;-&quot;0000"/>
    <numFmt numFmtId="183" formatCode="[$]ggge&quot;年&quot;m&quot;月&quot;d&quot;日&quot;;@" x16r2:formatCode16="[$-ja-JP-x-gannen]ggge&quot;年&quot;m&quot;月&quot;d&quot;日&quot;;@"/>
  </numFmts>
  <fonts count="24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26"/>
      <color rgb="FFFF0000"/>
      <name val="ＭＳ Ｐ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color rgb="FFFF0000"/>
      <name val="ＭＳ Ｐゴシック"/>
      <family val="3"/>
      <charset val="128"/>
      <scheme val="major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ck">
        <color rgb="FF00B0F0"/>
      </left>
      <right style="hair">
        <color indexed="64"/>
      </right>
      <top style="thick">
        <color rgb="FF00B0F0"/>
      </top>
      <bottom style="thick">
        <color rgb="FF00B0F0"/>
      </bottom>
      <diagonal/>
    </border>
    <border>
      <left style="hair">
        <color indexed="64"/>
      </left>
      <right style="hair">
        <color indexed="64"/>
      </right>
      <top style="thick">
        <color rgb="FF00B0F0"/>
      </top>
      <bottom style="thick">
        <color rgb="FF00B0F0"/>
      </bottom>
      <diagonal/>
    </border>
    <border>
      <left style="hair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49" fontId="4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distributed" vertical="center" shrinkToFit="1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0" fillId="2" borderId="1" xfId="0" applyFill="1" applyBorder="1" applyAlignment="1">
      <alignment horizontal="right" vertical="center"/>
    </xf>
    <xf numFmtId="0" fontId="3" fillId="2" borderId="0" xfId="0" applyFont="1" applyFill="1" applyAlignment="1">
      <alignment vertical="center" shrinkToFit="1"/>
    </xf>
    <xf numFmtId="0" fontId="2" fillId="2" borderId="0" xfId="0" applyFont="1" applyFill="1"/>
    <xf numFmtId="0" fontId="0" fillId="0" borderId="1" xfId="0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177" fontId="0" fillId="2" borderId="0" xfId="0" applyNumberFormat="1" applyFill="1" applyProtection="1">
      <protection hidden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justifyLastLine="1"/>
    </xf>
    <xf numFmtId="179" fontId="0" fillId="0" borderId="1" xfId="0" applyNumberFormat="1" applyBorder="1" applyAlignment="1" applyProtection="1">
      <alignment vertical="center"/>
      <protection locked="0"/>
    </xf>
    <xf numFmtId="179" fontId="0" fillId="3" borderId="1" xfId="0" applyNumberFormat="1" applyFill="1" applyBorder="1" applyAlignment="1" applyProtection="1">
      <alignment vertical="center"/>
      <protection locked="0"/>
    </xf>
    <xf numFmtId="176" fontId="0" fillId="3" borderId="1" xfId="0" applyNumberFormat="1" applyFill="1" applyBorder="1" applyAlignment="1">
      <alignment vertical="center"/>
    </xf>
    <xf numFmtId="0" fontId="0" fillId="2" borderId="0" xfId="0" applyFill="1" applyAlignment="1">
      <alignment shrinkToFit="1"/>
    </xf>
    <xf numFmtId="0" fontId="3" fillId="2" borderId="34" xfId="0" applyFont="1" applyFill="1" applyBorder="1" applyAlignment="1">
      <alignment horizontal="distributed" vertical="center" shrinkToFit="1"/>
    </xf>
    <xf numFmtId="49" fontId="0" fillId="2" borderId="34" xfId="0" applyNumberFormat="1" applyFill="1" applyBorder="1" applyAlignment="1">
      <alignment vertical="center"/>
    </xf>
    <xf numFmtId="49" fontId="0" fillId="0" borderId="3" xfId="0" applyNumberFormat="1" applyBorder="1" applyAlignment="1" applyProtection="1">
      <alignment vertical="center"/>
      <protection locked="0"/>
    </xf>
    <xf numFmtId="0" fontId="3" fillId="2" borderId="35" xfId="0" applyFont="1" applyFill="1" applyBorder="1" applyAlignment="1">
      <alignment vertical="center" shrinkToFit="1"/>
    </xf>
    <xf numFmtId="0" fontId="0" fillId="0" borderId="0" xfId="0" applyAlignment="1">
      <alignment vertical="top" shrinkToFit="1"/>
    </xf>
    <xf numFmtId="0" fontId="3" fillId="0" borderId="0" xfId="0" applyFont="1" applyAlignment="1">
      <alignment vertical="center" shrinkToFit="1"/>
    </xf>
    <xf numFmtId="0" fontId="4" fillId="0" borderId="0" xfId="0" applyFont="1"/>
    <xf numFmtId="0" fontId="16" fillId="2" borderId="1" xfId="0" applyFont="1" applyFill="1" applyBorder="1" applyAlignment="1">
      <alignment horizontal="distributed" vertical="center" shrinkToFit="1"/>
    </xf>
    <xf numFmtId="0" fontId="5" fillId="0" borderId="47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7" xfId="0" applyBorder="1" applyAlignment="1">
      <alignment vertical="center"/>
    </xf>
    <xf numFmtId="0" fontId="22" fillId="0" borderId="48" xfId="0" applyFont="1" applyBorder="1" applyAlignment="1">
      <alignment vertical="center"/>
    </xf>
    <xf numFmtId="9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181" fontId="0" fillId="2" borderId="0" xfId="0" applyNumberFormat="1" applyFill="1" applyAlignment="1" applyProtection="1">
      <alignment vertical="center" shrinkToFit="1"/>
      <protection locked="0"/>
    </xf>
    <xf numFmtId="181" fontId="0" fillId="2" borderId="0" xfId="0" applyNumberFormat="1" applyFill="1" applyAlignment="1" applyProtection="1">
      <alignment shrinkToFit="1"/>
      <protection locked="0"/>
    </xf>
    <xf numFmtId="14" fontId="0" fillId="0" borderId="32" xfId="0" applyNumberFormat="1" applyBorder="1" applyAlignment="1" applyProtection="1">
      <alignment vertical="center"/>
      <protection locked="0"/>
    </xf>
    <xf numFmtId="176" fontId="0" fillId="0" borderId="33" xfId="0" applyNumberFormat="1" applyBorder="1" applyAlignment="1" applyProtection="1">
      <alignment vertical="center"/>
      <protection locked="0"/>
    </xf>
    <xf numFmtId="176" fontId="0" fillId="3" borderId="1" xfId="0" applyNumberForma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top"/>
    </xf>
    <xf numFmtId="0" fontId="0" fillId="4" borderId="1" xfId="0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shrinkToFit="1"/>
      <protection locked="0"/>
    </xf>
    <xf numFmtId="49" fontId="0" fillId="0" borderId="1" xfId="0" applyNumberFormat="1" applyBorder="1" applyAlignment="1" applyProtection="1">
      <alignment vertical="center" shrinkToFit="1"/>
      <protection locked="0"/>
    </xf>
    <xf numFmtId="49" fontId="0" fillId="0" borderId="1" xfId="0" applyNumberFormat="1" applyBorder="1" applyAlignment="1" applyProtection="1">
      <alignment shrinkToFi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2" borderId="0" xfId="0" applyFill="1" applyAlignment="1">
      <alignment shrinkToFit="1"/>
    </xf>
    <xf numFmtId="181" fontId="0" fillId="0" borderId="33" xfId="0" applyNumberFormat="1" applyBorder="1" applyAlignment="1" applyProtection="1">
      <alignment horizontal="left" vertical="center" shrinkToFit="1"/>
      <protection locked="0"/>
    </xf>
    <xf numFmtId="181" fontId="0" fillId="0" borderId="33" xfId="0" applyNumberFormat="1" applyBorder="1" applyAlignment="1" applyProtection="1">
      <alignment horizontal="left" shrinkToFit="1"/>
      <protection locked="0"/>
    </xf>
    <xf numFmtId="0" fontId="1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quotePrefix="1" applyNumberFormat="1" applyBorder="1" applyAlignment="1">
      <alignment vertical="center" shrinkToFit="1"/>
    </xf>
    <xf numFmtId="179" fontId="0" fillId="0" borderId="1" xfId="0" applyNumberForma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1" xfId="0" quotePrefix="1" applyNumberFormat="1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9" fontId="17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horizontal="distributed" vertical="center" justifyLastLine="1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178" fontId="5" fillId="0" borderId="5" xfId="0" applyNumberFormat="1" applyFont="1" applyBorder="1" applyAlignment="1">
      <alignment vertical="center" shrinkToFit="1"/>
    </xf>
    <xf numFmtId="178" fontId="5" fillId="0" borderId="12" xfId="0" applyNumberFormat="1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176" fontId="5" fillId="0" borderId="12" xfId="0" quotePrefix="1" applyNumberFormat="1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12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 justifyLastLine="1" shrinkToFit="1"/>
    </xf>
    <xf numFmtId="0" fontId="12" fillId="0" borderId="1" xfId="0" applyFont="1" applyBorder="1" applyAlignment="1">
      <alignment horizontal="distributed" vertical="center" shrinkToFit="1"/>
    </xf>
    <xf numFmtId="0" fontId="13" fillId="0" borderId="23" xfId="0" applyFont="1" applyBorder="1" applyAlignment="1">
      <alignment horizontal="distributed"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5" fontId="10" fillId="0" borderId="14" xfId="0" applyNumberFormat="1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5" fillId="0" borderId="3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176" fontId="18" fillId="0" borderId="20" xfId="0" applyNumberFormat="1" applyFont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2" xfId="0" applyFont="1" applyBorder="1" applyAlignment="1">
      <alignment vertical="center" shrinkToFit="1"/>
    </xf>
    <xf numFmtId="0" fontId="12" fillId="0" borderId="23" xfId="0" applyFont="1" applyBorder="1" applyAlignment="1">
      <alignment horizontal="distributed" vertical="center" shrinkToFit="1"/>
    </xf>
    <xf numFmtId="0" fontId="3" fillId="0" borderId="24" xfId="0" applyFont="1" applyBorder="1" applyAlignment="1">
      <alignment horizontal="distributed" vertical="center" shrinkToFit="1"/>
    </xf>
    <xf numFmtId="0" fontId="12" fillId="0" borderId="10" xfId="0" applyFont="1" applyBorder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 shrinkToFit="1"/>
    </xf>
    <xf numFmtId="0" fontId="12" fillId="0" borderId="6" xfId="0" applyFont="1" applyBorder="1" applyAlignment="1">
      <alignment horizontal="distributed" vertical="center" justifyLastLine="1" shrinkToFit="1"/>
    </xf>
    <xf numFmtId="0" fontId="12" fillId="0" borderId="7" xfId="0" applyFont="1" applyBorder="1" applyAlignment="1">
      <alignment horizontal="distributed" vertical="center" justifyLastLine="1" shrinkToFit="1"/>
    </xf>
    <xf numFmtId="0" fontId="0" fillId="0" borderId="7" xfId="0" applyBorder="1" applyAlignment="1">
      <alignment horizontal="distributed" vertical="center" justifyLastLine="1" shrinkToFit="1"/>
    </xf>
    <xf numFmtId="0" fontId="0" fillId="0" borderId="8" xfId="0" applyBorder="1" applyAlignment="1">
      <alignment horizontal="distributed" vertical="center" justifyLastLine="1" shrinkToFit="1"/>
    </xf>
    <xf numFmtId="0" fontId="12" fillId="0" borderId="8" xfId="0" applyFont="1" applyBorder="1" applyAlignment="1">
      <alignment horizontal="distributed" vertical="center" justifyLastLine="1" shrinkToFit="1"/>
    </xf>
    <xf numFmtId="0" fontId="12" fillId="0" borderId="10" xfId="0" applyFont="1" applyBorder="1" applyAlignment="1">
      <alignment horizontal="distributed" vertical="center" justifyLastLine="1" shrinkToFit="1"/>
    </xf>
    <xf numFmtId="0" fontId="12" fillId="0" borderId="11" xfId="0" applyFont="1" applyBorder="1" applyAlignment="1">
      <alignment horizontal="distributed" vertical="center" justifyLastLine="1" shrinkToFit="1"/>
    </xf>
    <xf numFmtId="0" fontId="12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12" fillId="0" borderId="32" xfId="0" applyFon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6" fillId="0" borderId="0" xfId="0" applyFont="1" applyAlignment="1">
      <alignment vertical="top" shrinkToFit="1"/>
    </xf>
    <xf numFmtId="0" fontId="0" fillId="0" borderId="0" xfId="0" applyAlignment="1">
      <alignment vertical="top" shrinkToFit="1"/>
    </xf>
    <xf numFmtId="0" fontId="0" fillId="0" borderId="0" xfId="0" applyAlignment="1">
      <alignment shrinkToFit="1"/>
    </xf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80" fontId="6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176" fontId="5" fillId="0" borderId="12" xfId="0" quotePrefix="1" applyNumberFormat="1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12" fillId="0" borderId="27" xfId="0" applyFont="1" applyBorder="1" applyAlignment="1">
      <alignment horizontal="distributed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5" fillId="0" borderId="20" xfId="0" applyNumberFormat="1" applyFon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82" fontId="6" fillId="0" borderId="0" xfId="0" applyNumberFormat="1" applyFont="1" applyAlignment="1">
      <alignment horizontal="left" vertical="center"/>
    </xf>
    <xf numFmtId="178" fontId="5" fillId="0" borderId="12" xfId="0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183" fontId="14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55562</xdr:colOff>
      <xdr:row>6</xdr:row>
      <xdr:rowOff>15875</xdr:rowOff>
    </xdr:from>
    <xdr:to>
      <xdr:col>38</xdr:col>
      <xdr:colOff>28574</xdr:colOff>
      <xdr:row>8</xdr:row>
      <xdr:rowOff>80963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94509D16-0FE6-47EF-A115-57E54E837090}"/>
            </a:ext>
          </a:extLst>
        </xdr:cNvPr>
        <xdr:cNvSpPr/>
      </xdr:nvSpPr>
      <xdr:spPr>
        <a:xfrm>
          <a:off x="889000" y="1389063"/>
          <a:ext cx="2941637" cy="723900"/>
        </a:xfrm>
        <a:prstGeom prst="wedgeRectCallout">
          <a:avLst>
            <a:gd name="adj1" fmla="val 61667"/>
            <a:gd name="adj2" fmla="val 5340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インボイスの登録番号欄を追加しました。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既に、請求書に記載して下さっている業者さんは、そのままご利用下さい。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15</xdr:col>
      <xdr:colOff>62705</xdr:colOff>
      <xdr:row>28</xdr:row>
      <xdr:rowOff>121442</xdr:rowOff>
    </xdr:from>
    <xdr:to>
      <xdr:col>47</xdr:col>
      <xdr:colOff>71438</xdr:colOff>
      <xdr:row>31</xdr:row>
      <xdr:rowOff>238124</xdr:rowOff>
    </xdr:to>
    <xdr:sp macro="" textlink="">
      <xdr:nvSpPr>
        <xdr:cNvPr id="3" name="四角形吹き出し 5">
          <a:extLst>
            <a:ext uri="{FF2B5EF4-FFF2-40B4-BE49-F238E27FC236}">
              <a16:creationId xmlns:a16="http://schemas.microsoft.com/office/drawing/2014/main" id="{534AEB37-A219-3EE4-75EF-EA573D530A5C}"/>
            </a:ext>
          </a:extLst>
        </xdr:cNvPr>
        <xdr:cNvSpPr/>
      </xdr:nvSpPr>
      <xdr:spPr>
        <a:xfrm>
          <a:off x="2015330" y="7241380"/>
          <a:ext cx="3056733" cy="1045369"/>
        </a:xfrm>
        <a:prstGeom prst="wedgeRectCallout">
          <a:avLst>
            <a:gd name="adj1" fmla="val 52127"/>
            <a:gd name="adj2" fmla="val -7617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100"/>
            <a:t>改定　工事内訳書記載厳守追加。（</a:t>
          </a:r>
          <a:r>
            <a:rPr kumimoji="1" lang="en-US" altLang="ja-JP" sz="1100"/>
            <a:t>2026.1</a:t>
          </a:r>
          <a:r>
            <a:rPr kumimoji="1" lang="ja-JP" altLang="en-US" sz="1100"/>
            <a:t>月）</a:t>
          </a: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100"/>
            <a:t>　〇〇工事一式を不可とします。</a:t>
          </a: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100"/>
            <a:t>　別紙見積内訳書の添付でも構いません。</a:t>
          </a: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100"/>
            <a:t>　詳細が分かるようにお願いします。</a:t>
          </a:r>
          <a:endParaRPr kumimoji="1" lang="en-US" altLang="ja-JP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12</xdr:row>
      <xdr:rowOff>149223</xdr:rowOff>
    </xdr:from>
    <xdr:to>
      <xdr:col>6</xdr:col>
      <xdr:colOff>895349</xdr:colOff>
      <xdr:row>15</xdr:row>
      <xdr:rowOff>57150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67099" y="2854323"/>
          <a:ext cx="2771775" cy="536577"/>
        </a:xfrm>
        <a:prstGeom prst="wedgeRectCallout">
          <a:avLst>
            <a:gd name="adj1" fmla="val -58023"/>
            <a:gd name="adj2" fmla="val -30898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業者にで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　（注意：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2026.1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月改定）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請求時に各現場担当者に問合せ下さい。</a:t>
          </a:r>
        </a:p>
      </xdr:txBody>
    </xdr:sp>
    <xdr:clientData/>
  </xdr:twoCellAnchor>
  <xdr:twoCellAnchor>
    <xdr:from>
      <xdr:col>4</xdr:col>
      <xdr:colOff>838200</xdr:colOff>
      <xdr:row>18</xdr:row>
      <xdr:rowOff>95250</xdr:rowOff>
    </xdr:from>
    <xdr:to>
      <xdr:col>7</xdr:col>
      <xdr:colOff>133350</xdr:colOff>
      <xdr:row>19</xdr:row>
      <xdr:rowOff>123825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81475" y="4143375"/>
          <a:ext cx="2428875" cy="266700"/>
        </a:xfrm>
        <a:prstGeom prst="wedgeRectCallout">
          <a:avLst>
            <a:gd name="adj1" fmla="val -52479"/>
            <a:gd name="adj2" fmla="val -10152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記入例　沼建事務所　修繕工事</a:t>
          </a:r>
          <a:endParaRPr kumimoji="1" lang="en-US" altLang="ja-JP" sz="1100"/>
        </a:p>
      </xdr:txBody>
    </xdr:sp>
    <xdr:clientData/>
  </xdr:twoCellAnchor>
  <xdr:twoCellAnchor>
    <xdr:from>
      <xdr:col>4</xdr:col>
      <xdr:colOff>200025</xdr:colOff>
      <xdr:row>11</xdr:row>
      <xdr:rowOff>47625</xdr:rowOff>
    </xdr:from>
    <xdr:to>
      <xdr:col>5</xdr:col>
      <xdr:colOff>968375</xdr:colOff>
      <xdr:row>12</xdr:row>
      <xdr:rowOff>57151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43300" y="2543175"/>
          <a:ext cx="1768475" cy="219076"/>
        </a:xfrm>
        <a:prstGeom prst="wedgeRectCallout">
          <a:avLst>
            <a:gd name="adj1" fmla="val -72914"/>
            <a:gd name="adj2" fmla="val 6364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/>
            <a:t>記入例　カ）ヌマケン</a:t>
          </a:r>
        </a:p>
      </xdr:txBody>
    </xdr:sp>
    <xdr:clientData/>
  </xdr:twoCellAnchor>
  <xdr:twoCellAnchor>
    <xdr:from>
      <xdr:col>4</xdr:col>
      <xdr:colOff>190501</xdr:colOff>
      <xdr:row>15</xdr:row>
      <xdr:rowOff>209550</xdr:rowOff>
    </xdr:from>
    <xdr:to>
      <xdr:col>5</xdr:col>
      <xdr:colOff>742951</xdr:colOff>
      <xdr:row>16</xdr:row>
      <xdr:rowOff>219075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33776" y="3543300"/>
          <a:ext cx="1552575" cy="247650"/>
        </a:xfrm>
        <a:prstGeom prst="wedgeRectCallout">
          <a:avLst>
            <a:gd name="adj1" fmla="val -74504"/>
            <a:gd name="adj2" fmla="val -2443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/>
            <a:t>記入例　</a:t>
          </a:r>
          <a:r>
            <a:rPr kumimoji="1" lang="en-US" altLang="ja-JP" sz="1100"/>
            <a:t>yy/mm/dd</a:t>
          </a:r>
          <a:endParaRPr kumimoji="1" lang="ja-JP" altLang="en-US" sz="1100"/>
        </a:p>
      </xdr:txBody>
    </xdr:sp>
    <xdr:clientData/>
  </xdr:twoCellAnchor>
  <xdr:twoCellAnchor>
    <xdr:from>
      <xdr:col>5</xdr:col>
      <xdr:colOff>155575</xdr:colOff>
      <xdr:row>4</xdr:row>
      <xdr:rowOff>47625</xdr:rowOff>
    </xdr:from>
    <xdr:to>
      <xdr:col>7</xdr:col>
      <xdr:colOff>685800</xdr:colOff>
      <xdr:row>6</xdr:row>
      <xdr:rowOff>142875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7FB90CFD-38C5-4121-B1C9-464689A22F5F}"/>
            </a:ext>
          </a:extLst>
        </xdr:cNvPr>
        <xdr:cNvSpPr/>
      </xdr:nvSpPr>
      <xdr:spPr>
        <a:xfrm>
          <a:off x="4498975" y="1076325"/>
          <a:ext cx="2663825" cy="514350"/>
        </a:xfrm>
        <a:prstGeom prst="wedgeRectCallout">
          <a:avLst>
            <a:gd name="adj1" fmla="val -61778"/>
            <a:gd name="adj2" fmla="val -37884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100"/>
            <a:t>Ｔ を除く</a:t>
          </a:r>
          <a:r>
            <a:rPr kumimoji="1" lang="en-US" altLang="ja-JP" sz="1100"/>
            <a:t>13</a:t>
          </a:r>
          <a:r>
            <a:rPr kumimoji="1" lang="ja-JP" altLang="en-US" sz="1100"/>
            <a:t>桁の数字を入力してください。</a:t>
          </a: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100"/>
            <a:t>請求書には、</a:t>
          </a:r>
          <a:r>
            <a:rPr kumimoji="1" lang="en-US" altLang="ja-JP" sz="1100"/>
            <a:t>T1-2345-6789-0123</a:t>
          </a:r>
          <a:r>
            <a:rPr kumimoji="1" lang="ja-JP" altLang="en-US" sz="1100"/>
            <a:t>　と表示されます。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152400</xdr:colOff>
      <xdr:row>23</xdr:row>
      <xdr:rowOff>88901</xdr:rowOff>
    </xdr:from>
    <xdr:to>
      <xdr:col>10</xdr:col>
      <xdr:colOff>393700</xdr:colOff>
      <xdr:row>27</xdr:row>
      <xdr:rowOff>152400</xdr:rowOff>
    </xdr:to>
    <xdr:sp macro="" textlink="">
      <xdr:nvSpPr>
        <xdr:cNvPr id="8" name="四角形吹き出し 4">
          <a:extLst>
            <a:ext uri="{FF2B5EF4-FFF2-40B4-BE49-F238E27FC236}">
              <a16:creationId xmlns:a16="http://schemas.microsoft.com/office/drawing/2014/main" id="{5F1A8E7A-20E0-E277-12D6-DA166CAA2DA6}"/>
            </a:ext>
          </a:extLst>
        </xdr:cNvPr>
        <xdr:cNvSpPr/>
      </xdr:nvSpPr>
      <xdr:spPr>
        <a:xfrm>
          <a:off x="6629400" y="5127626"/>
          <a:ext cx="3022600" cy="939799"/>
        </a:xfrm>
        <a:prstGeom prst="wedgeRectCallout">
          <a:avLst>
            <a:gd name="adj1" fmla="val -57731"/>
            <a:gd name="adj2" fmla="val -33651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 editAs="oneCell">
    <xdr:from>
      <xdr:col>7</xdr:col>
      <xdr:colOff>278030</xdr:colOff>
      <xdr:row>24</xdr:row>
      <xdr:rowOff>38100</xdr:rowOff>
    </xdr:from>
    <xdr:to>
      <xdr:col>10</xdr:col>
      <xdr:colOff>358775</xdr:colOff>
      <xdr:row>27</xdr:row>
      <xdr:rowOff>76633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B3E1B3E-7220-081E-87BE-635734DB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5030" y="5295900"/>
          <a:ext cx="2862045" cy="695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FE46"/>
  <sheetViews>
    <sheetView showGridLines="0" showRowColHeaders="0" showZeros="0" zoomScaleNormal="100" workbookViewId="0">
      <selection activeCell="J11" sqref="J11:S12"/>
    </sheetView>
  </sheetViews>
  <sheetFormatPr defaultRowHeight="13.5"/>
  <cols>
    <col min="1" max="1" width="7.375" customWidth="1"/>
    <col min="2" max="2" width="2" customWidth="1"/>
    <col min="3" max="120" width="1.25" style="2" customWidth="1"/>
    <col min="121" max="124" width="1.25" style="2" hidden="1" customWidth="1"/>
    <col min="125" max="160" width="1.25" style="2" customWidth="1"/>
    <col min="161" max="184" width="1.25" customWidth="1"/>
  </cols>
  <sheetData>
    <row r="1" spans="2:161" ht="20.25" customHeight="1" thickBot="1"/>
    <row r="2" spans="2:161" ht="27.75" customHeight="1" thickTop="1" thickBot="1">
      <c r="C2" s="149" t="s">
        <v>85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  <c r="Z2" s="163" t="s">
        <v>19</v>
      </c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5"/>
      <c r="AT2" s="165"/>
      <c r="AU2" s="165"/>
      <c r="AV2" s="165"/>
      <c r="BA2" s="53"/>
      <c r="BB2" s="54" t="s">
        <v>101</v>
      </c>
      <c r="BC2" s="49"/>
      <c r="BD2" s="50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2"/>
      <c r="FE2" s="1"/>
    </row>
    <row r="3" spans="2:161" ht="11.25" customHeight="1" thickTop="1">
      <c r="C3" s="152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  <c r="Z3" s="13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FE3" s="1"/>
    </row>
    <row r="4" spans="2:161" ht="18.75" customHeight="1" thickBot="1">
      <c r="B4" s="2"/>
      <c r="C4" s="155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7"/>
      <c r="V4" s="10"/>
      <c r="BF4" s="25" t="s">
        <v>98</v>
      </c>
      <c r="BI4" s="166">
        <v>28</v>
      </c>
      <c r="BJ4" s="167"/>
      <c r="BK4" s="167"/>
      <c r="BL4" s="25" t="s">
        <v>39</v>
      </c>
      <c r="BN4" s="166">
        <v>1</v>
      </c>
      <c r="BO4" s="167"/>
      <c r="BP4" s="167"/>
      <c r="BQ4" s="25" t="s">
        <v>40</v>
      </c>
      <c r="BS4" s="166">
        <v>20</v>
      </c>
      <c r="BT4" s="167"/>
      <c r="BU4" s="167"/>
      <c r="BV4" s="26" t="s">
        <v>41</v>
      </c>
      <c r="CQ4" s="15"/>
    </row>
    <row r="5" spans="2:161" ht="18.75" customHeight="1" thickTop="1">
      <c r="B5" s="9" t="s">
        <v>20</v>
      </c>
    </row>
    <row r="6" spans="2:161" ht="12" customHeight="1">
      <c r="B6" s="2"/>
      <c r="AP6" s="138" t="s">
        <v>3</v>
      </c>
      <c r="AQ6" s="87"/>
      <c r="AR6" s="87"/>
      <c r="AS6" s="87"/>
      <c r="AT6" s="87"/>
      <c r="AU6" s="168" t="s">
        <v>60</v>
      </c>
      <c r="AV6" s="147"/>
      <c r="AW6" s="147"/>
      <c r="AX6" s="147"/>
      <c r="AY6" s="147"/>
      <c r="AZ6" s="147"/>
      <c r="BA6" s="147"/>
      <c r="BB6" s="147"/>
    </row>
    <row r="7" spans="2:161" ht="18.75" customHeight="1">
      <c r="B7" s="2"/>
      <c r="AP7" s="138" t="s">
        <v>23</v>
      </c>
      <c r="AQ7" s="87"/>
      <c r="AR7" s="87"/>
      <c r="AS7" s="87"/>
      <c r="AT7" s="87"/>
      <c r="AU7" s="146" t="s">
        <v>61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</row>
    <row r="8" spans="2:161" ht="33" customHeight="1">
      <c r="B8" s="2"/>
      <c r="AP8" s="138" t="s">
        <v>97</v>
      </c>
      <c r="AQ8" s="87"/>
      <c r="AR8" s="87"/>
      <c r="AS8" s="87"/>
      <c r="AT8" s="87"/>
      <c r="AU8" s="148" t="s">
        <v>62</v>
      </c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7" t="s">
        <v>44</v>
      </c>
    </row>
    <row r="9" spans="2:161" ht="13.5" customHeight="1">
      <c r="B9" s="2"/>
      <c r="AP9" s="170" t="s">
        <v>96</v>
      </c>
      <c r="AQ9" s="170"/>
      <c r="AR9" s="170"/>
      <c r="AS9" s="170"/>
      <c r="AT9" s="170"/>
      <c r="AU9" s="169">
        <v>12345678912345</v>
      </c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"/>
    </row>
    <row r="10" spans="2:161">
      <c r="B10" s="2"/>
      <c r="AP10" s="138" t="s">
        <v>4</v>
      </c>
      <c r="AQ10" s="87"/>
      <c r="AR10" s="87"/>
      <c r="AS10" s="87"/>
      <c r="AT10" s="87"/>
      <c r="AU10" s="145" t="s">
        <v>64</v>
      </c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1" t="s">
        <v>15</v>
      </c>
      <c r="BK10" s="145" t="s">
        <v>63</v>
      </c>
      <c r="BL10" s="147"/>
      <c r="BM10" s="147"/>
      <c r="BN10" s="147"/>
      <c r="BO10" s="147"/>
      <c r="BP10" s="147"/>
      <c r="BQ10" s="147"/>
      <c r="BR10" s="147"/>
      <c r="BS10" s="147"/>
      <c r="BT10" s="147"/>
    </row>
    <row r="11" spans="2:161" ht="10.5" customHeight="1">
      <c r="B11" s="2"/>
      <c r="C11" s="141" t="s">
        <v>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AP11" s="11" t="s">
        <v>25</v>
      </c>
      <c r="AU11" s="144" t="s">
        <v>65</v>
      </c>
      <c r="AV11" s="144"/>
      <c r="AW11" s="144"/>
      <c r="AX11" s="144"/>
      <c r="AY11" s="144"/>
      <c r="AZ11" s="144"/>
      <c r="BA11" s="144"/>
      <c r="BB11" s="144"/>
      <c r="BC11" s="144"/>
      <c r="BD11" s="11" t="s">
        <v>42</v>
      </c>
      <c r="BE11" s="11"/>
      <c r="BF11" s="11"/>
      <c r="BG11" s="11"/>
      <c r="BH11" s="144" t="s">
        <v>66</v>
      </c>
      <c r="BI11" s="144"/>
      <c r="BJ11" s="144"/>
      <c r="BK11" s="144"/>
      <c r="BL11" s="144"/>
      <c r="BM11" s="144"/>
      <c r="BN11" s="144"/>
      <c r="BO11" s="144"/>
      <c r="BP11" s="144"/>
      <c r="BQ11" s="11" t="s">
        <v>43</v>
      </c>
      <c r="BR11" s="11"/>
      <c r="BS11" s="11"/>
      <c r="BT11" s="11"/>
    </row>
    <row r="12" spans="2:161" ht="10.5" customHeight="1">
      <c r="B12" s="2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AU12" s="138" t="s">
        <v>26</v>
      </c>
      <c r="AV12" s="138"/>
      <c r="AW12" s="138"/>
      <c r="AX12" s="145" t="s">
        <v>67</v>
      </c>
      <c r="AY12" s="145"/>
      <c r="AZ12" s="145"/>
      <c r="BA12" s="145"/>
      <c r="BB12" s="145"/>
      <c r="BC12" s="145"/>
      <c r="BD12" s="145"/>
      <c r="BE12" s="145"/>
      <c r="BF12" s="138" t="s">
        <v>88</v>
      </c>
      <c r="BG12" s="138"/>
      <c r="BH12" s="138"/>
      <c r="BI12" s="138"/>
      <c r="BJ12" s="138"/>
      <c r="BK12" s="139" t="s">
        <v>68</v>
      </c>
      <c r="BL12" s="140"/>
      <c r="BM12" s="140"/>
      <c r="BN12" s="140"/>
      <c r="BO12" s="140"/>
      <c r="BP12" s="140"/>
      <c r="BQ12" s="140"/>
      <c r="BR12" s="140"/>
      <c r="BS12" s="140"/>
      <c r="BT12" s="140"/>
      <c r="CN12" s="15"/>
    </row>
    <row r="13" spans="2:161" ht="10.5" customHeight="1">
      <c r="B13" s="2"/>
      <c r="C13" s="80" t="s">
        <v>28</v>
      </c>
      <c r="D13" s="94"/>
      <c r="E13" s="94"/>
      <c r="F13" s="94"/>
      <c r="G13" s="94"/>
      <c r="H13" s="94"/>
      <c r="I13" s="94"/>
      <c r="J13" s="81" t="s">
        <v>69</v>
      </c>
      <c r="K13" s="81"/>
      <c r="L13" s="81"/>
      <c r="M13" s="81"/>
      <c r="N13" s="81"/>
      <c r="O13" s="81"/>
      <c r="P13" s="81"/>
      <c r="Q13" s="81"/>
      <c r="R13" s="81"/>
      <c r="S13" s="81"/>
      <c r="AU13" s="144" t="s">
        <v>71</v>
      </c>
      <c r="AV13" s="144"/>
      <c r="AW13" s="144"/>
      <c r="AX13" s="144"/>
      <c r="AY13" s="144"/>
      <c r="AZ13" s="144"/>
      <c r="BA13" s="144"/>
      <c r="BB13" s="144"/>
      <c r="BC13" s="144"/>
      <c r="BD13" s="11" t="s">
        <v>42</v>
      </c>
      <c r="BE13" s="11"/>
      <c r="BF13" s="11"/>
      <c r="BG13" s="11"/>
      <c r="BH13" s="144" t="s">
        <v>72</v>
      </c>
      <c r="BI13" s="144"/>
      <c r="BJ13" s="144"/>
      <c r="BK13" s="144"/>
      <c r="BL13" s="144"/>
      <c r="BM13" s="144"/>
      <c r="BN13" s="144"/>
      <c r="BO13" s="144"/>
      <c r="BP13" s="144"/>
      <c r="BQ13" s="11" t="s">
        <v>43</v>
      </c>
      <c r="BR13" s="11"/>
      <c r="BS13" s="11"/>
      <c r="BT13" s="11"/>
    </row>
    <row r="14" spans="2:161" ht="10.5" customHeight="1">
      <c r="B14" s="2"/>
      <c r="C14" s="94"/>
      <c r="D14" s="94"/>
      <c r="E14" s="94"/>
      <c r="F14" s="94"/>
      <c r="G14" s="94"/>
      <c r="H14" s="94"/>
      <c r="I14" s="94"/>
      <c r="J14" s="81"/>
      <c r="K14" s="81"/>
      <c r="L14" s="81"/>
      <c r="M14" s="81"/>
      <c r="N14" s="81"/>
      <c r="O14" s="81"/>
      <c r="P14" s="81"/>
      <c r="Q14" s="81"/>
      <c r="R14" s="81"/>
      <c r="S14" s="81"/>
      <c r="AU14" s="138" t="s">
        <v>26</v>
      </c>
      <c r="AV14" s="138"/>
      <c r="AW14" s="138"/>
      <c r="AX14" s="145" t="s">
        <v>67</v>
      </c>
      <c r="AY14" s="145"/>
      <c r="AZ14" s="145"/>
      <c r="BA14" s="145"/>
      <c r="BB14" s="145"/>
      <c r="BC14" s="145"/>
      <c r="BD14" s="145"/>
      <c r="BE14" s="145"/>
      <c r="BF14" s="138" t="s">
        <v>88</v>
      </c>
      <c r="BG14" s="138"/>
      <c r="BH14" s="138"/>
      <c r="BI14" s="138"/>
      <c r="BJ14" s="138"/>
      <c r="BK14" s="139" t="s">
        <v>73</v>
      </c>
      <c r="BL14" s="140"/>
      <c r="BM14" s="140"/>
      <c r="BN14" s="140"/>
      <c r="BO14" s="140"/>
      <c r="BP14" s="140"/>
      <c r="BQ14" s="140"/>
      <c r="BR14" s="140"/>
      <c r="BS14" s="140"/>
      <c r="BT14" s="140"/>
    </row>
    <row r="15" spans="2:161" ht="6.75" customHeight="1">
      <c r="B15" s="2"/>
      <c r="AU15" s="158" t="s">
        <v>90</v>
      </c>
      <c r="AV15" s="159"/>
      <c r="AW15" s="159"/>
      <c r="AX15" s="160"/>
      <c r="AY15" s="160"/>
      <c r="AZ15" s="161" t="s">
        <v>91</v>
      </c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8"/>
    </row>
    <row r="16" spans="2:161" ht="12.75" customHeight="1">
      <c r="B16" s="2"/>
      <c r="G16" s="12" t="s">
        <v>45</v>
      </c>
      <c r="AU16" s="159"/>
      <c r="AV16" s="159"/>
      <c r="AW16" s="159"/>
      <c r="AX16" s="160"/>
      <c r="AY16" s="160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8"/>
      <c r="DP16" s="33"/>
      <c r="DQ16" s="33"/>
      <c r="DR16" s="33"/>
      <c r="DS16" s="33"/>
      <c r="DT16" s="33"/>
      <c r="DU16" s="33"/>
    </row>
    <row r="17" spans="2:160" ht="4.5" customHeight="1">
      <c r="B17" s="2"/>
      <c r="AU17" s="4"/>
      <c r="AV17" s="5"/>
      <c r="AW17" s="5"/>
      <c r="AX17" s="6"/>
      <c r="AY17" s="5"/>
      <c r="AZ17" s="5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7"/>
      <c r="BL17" s="8"/>
      <c r="BM17" s="8"/>
      <c r="BN17" s="8"/>
      <c r="BO17" s="8"/>
      <c r="BP17" s="8"/>
      <c r="BQ17" s="8"/>
      <c r="BR17" s="8"/>
      <c r="BS17" s="8"/>
      <c r="BT17" s="8"/>
      <c r="DP17" s="33"/>
      <c r="DQ17" s="33"/>
      <c r="DR17" s="33"/>
      <c r="DS17" s="33"/>
      <c r="DT17" s="33"/>
      <c r="DU17" s="33"/>
    </row>
    <row r="18" spans="2:160" ht="11.25" customHeight="1">
      <c r="B18" s="2"/>
      <c r="C18" s="110" t="s">
        <v>11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4">
        <f>BQ22</f>
        <v>110000</v>
      </c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 t="s">
        <v>70</v>
      </c>
      <c r="AJ18" s="118"/>
      <c r="AU18" s="4"/>
      <c r="AV18" s="5"/>
      <c r="AW18" s="5"/>
      <c r="AX18" s="6"/>
      <c r="AY18" s="5"/>
      <c r="AZ18" s="5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7"/>
      <c r="BL18" s="8"/>
      <c r="BM18" s="8"/>
      <c r="BN18" s="8"/>
      <c r="BO18" s="8"/>
      <c r="BP18" s="8"/>
      <c r="BQ18" s="8"/>
      <c r="BR18" s="8"/>
      <c r="BS18" s="8"/>
      <c r="BT18" s="8"/>
      <c r="DP18" s="33"/>
      <c r="DQ18" s="34" t="str">
        <f>MID(入力!$D$16,1,2)</f>
        <v/>
      </c>
      <c r="DR18" s="34" t="str">
        <f>MID(入力!$D$16,3,2)</f>
        <v/>
      </c>
      <c r="DS18" s="34" t="str">
        <f>MID(入力!$D$16,5,2)</f>
        <v/>
      </c>
      <c r="DT18" s="33"/>
      <c r="DU18" s="33"/>
    </row>
    <row r="19" spans="2:160" ht="22.5" customHeight="1">
      <c r="B19" s="2"/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6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9"/>
      <c r="AP19" s="120" t="s">
        <v>48</v>
      </c>
      <c r="AQ19" s="121"/>
      <c r="AR19" s="121"/>
      <c r="AS19" s="121"/>
      <c r="AT19" s="121"/>
      <c r="AU19" s="121"/>
      <c r="AV19" s="121"/>
      <c r="AW19" s="121"/>
      <c r="AX19" s="121"/>
      <c r="AY19" s="122"/>
      <c r="AZ19" s="122"/>
      <c r="BA19" s="122"/>
      <c r="BB19" s="122"/>
      <c r="BC19" s="123"/>
      <c r="BD19" s="124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6"/>
      <c r="DP19" s="33"/>
      <c r="DQ19" s="33"/>
      <c r="DR19" s="33"/>
      <c r="DS19" s="33"/>
      <c r="DT19" s="33"/>
      <c r="DU19" s="33"/>
    </row>
    <row r="20" spans="2:160" ht="6" customHeight="1">
      <c r="B20" s="2"/>
      <c r="DP20" s="33"/>
      <c r="DQ20" s="33"/>
      <c r="DR20" s="33"/>
      <c r="DS20" s="33"/>
      <c r="DT20" s="33"/>
      <c r="DU20" s="33"/>
    </row>
    <row r="21" spans="2:160" ht="14.25" thickBot="1">
      <c r="B21" s="2"/>
      <c r="C21" s="127" t="s">
        <v>2</v>
      </c>
      <c r="D21" s="128"/>
      <c r="E21" s="128"/>
      <c r="F21" s="128"/>
      <c r="G21" s="128"/>
      <c r="H21" s="128"/>
      <c r="I21" s="129" t="s">
        <v>29</v>
      </c>
      <c r="J21" s="130"/>
      <c r="K21" s="130"/>
      <c r="L21" s="130"/>
      <c r="M21" s="131" t="s">
        <v>1</v>
      </c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4"/>
      <c r="AO21" s="131" t="s">
        <v>58</v>
      </c>
      <c r="AP21" s="132"/>
      <c r="AQ21" s="132"/>
      <c r="AR21" s="132"/>
      <c r="AS21" s="132"/>
      <c r="AT21" s="132"/>
      <c r="AU21" s="135"/>
      <c r="AV21" s="136" t="s">
        <v>12</v>
      </c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 t="s">
        <v>31</v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 t="s">
        <v>32</v>
      </c>
      <c r="BR21" s="136"/>
      <c r="BS21" s="136"/>
      <c r="BT21" s="136"/>
      <c r="BU21" s="136"/>
      <c r="BV21" s="136"/>
      <c r="BW21" s="136"/>
      <c r="BX21" s="136"/>
      <c r="BY21" s="136"/>
      <c r="BZ21" s="136"/>
      <c r="CA21" s="137"/>
      <c r="DP21" s="33"/>
      <c r="DQ21" s="33"/>
      <c r="DR21" s="33"/>
      <c r="DS21" s="33"/>
      <c r="DT21" s="33"/>
      <c r="DU21" s="33"/>
    </row>
    <row r="22" spans="2:160" ht="30" customHeight="1" thickTop="1" thickBot="1">
      <c r="B22" s="2"/>
      <c r="C22" s="96" t="s">
        <v>100</v>
      </c>
      <c r="D22" s="97"/>
      <c r="E22" s="97"/>
      <c r="F22" s="97"/>
      <c r="G22" s="97"/>
      <c r="H22" s="98"/>
      <c r="I22" s="99">
        <v>42379</v>
      </c>
      <c r="J22" s="100"/>
      <c r="K22" s="100"/>
      <c r="L22" s="100"/>
      <c r="M22" s="101" t="s">
        <v>74</v>
      </c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 t="s">
        <v>75</v>
      </c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3"/>
      <c r="AO22" s="104"/>
      <c r="AP22" s="104"/>
      <c r="AQ22" s="104"/>
      <c r="AR22" s="104"/>
      <c r="AS22" s="104"/>
      <c r="AT22" s="104"/>
      <c r="AU22" s="104"/>
      <c r="AV22" s="105">
        <v>100000</v>
      </c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5">
        <f>INT(AV22*0.1)</f>
        <v>10000</v>
      </c>
      <c r="BH22" s="104"/>
      <c r="BI22" s="104"/>
      <c r="BJ22" s="104"/>
      <c r="BK22" s="104"/>
      <c r="BL22" s="104"/>
      <c r="BM22" s="104"/>
      <c r="BN22" s="104"/>
      <c r="BO22" s="104"/>
      <c r="BP22" s="104"/>
      <c r="BQ22" s="105">
        <f>AV22+BG22</f>
        <v>110000</v>
      </c>
      <c r="BR22" s="104"/>
      <c r="BS22" s="104"/>
      <c r="BT22" s="104"/>
      <c r="BU22" s="104"/>
      <c r="BV22" s="104"/>
      <c r="BW22" s="104"/>
      <c r="BX22" s="104"/>
      <c r="BY22" s="104"/>
      <c r="BZ22" s="104"/>
      <c r="CA22" s="106"/>
      <c r="DP22" s="33"/>
      <c r="DQ22" s="34" t="str">
        <f>MID(入力!$D$17,1,2)</f>
        <v/>
      </c>
      <c r="DR22" s="34" t="str">
        <f>MID(入力!$D$17,3,2)</f>
        <v/>
      </c>
      <c r="DS22" s="34" t="str">
        <f>MID(入力!$D$17,5,2)</f>
        <v/>
      </c>
      <c r="DT22" s="33"/>
      <c r="DU22" s="33"/>
    </row>
    <row r="23" spans="2:160" ht="4.5" customHeight="1" thickTop="1">
      <c r="B23" s="2"/>
    </row>
    <row r="24" spans="2:160">
      <c r="B24" s="2"/>
      <c r="C24" s="12" t="s">
        <v>13</v>
      </c>
    </row>
    <row r="25" spans="2:160">
      <c r="B25" s="2"/>
      <c r="C25" s="80" t="s">
        <v>18</v>
      </c>
      <c r="D25" s="94"/>
      <c r="E25" s="94"/>
      <c r="F25" s="107" t="s">
        <v>81</v>
      </c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 t="s">
        <v>83</v>
      </c>
      <c r="AW25" s="95"/>
      <c r="AX25" s="95"/>
      <c r="AY25" s="95"/>
      <c r="AZ25" s="95"/>
      <c r="BA25" s="95"/>
      <c r="BB25" s="95"/>
      <c r="BC25" s="95"/>
      <c r="BD25" s="95"/>
      <c r="BE25" s="95"/>
      <c r="BF25" s="95" t="s">
        <v>84</v>
      </c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109" t="s">
        <v>12</v>
      </c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</row>
    <row r="26" spans="2:160" ht="24" customHeight="1">
      <c r="B26" s="2"/>
      <c r="C26" s="80">
        <v>1</v>
      </c>
      <c r="D26" s="94"/>
      <c r="E26" s="94"/>
      <c r="F26" s="86" t="s">
        <v>76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>
        <v>1</v>
      </c>
      <c r="AW26" s="86"/>
      <c r="AX26" s="86"/>
      <c r="AY26" s="86"/>
      <c r="AZ26" s="86"/>
      <c r="BA26" s="86"/>
      <c r="BB26" s="86"/>
      <c r="BC26" s="86"/>
      <c r="BD26" s="86"/>
      <c r="BE26" s="86"/>
      <c r="BF26" s="93">
        <v>30000</v>
      </c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85">
        <v>30000</v>
      </c>
      <c r="BR26" s="86"/>
      <c r="BS26" s="86"/>
      <c r="BT26" s="86"/>
      <c r="BU26" s="86"/>
      <c r="BV26" s="86"/>
      <c r="BW26" s="86"/>
      <c r="BX26" s="86"/>
      <c r="BY26" s="86"/>
      <c r="BZ26" s="86"/>
      <c r="CA26" s="86"/>
    </row>
    <row r="27" spans="2:160" ht="24" customHeight="1">
      <c r="B27" s="2"/>
      <c r="C27" s="80">
        <v>2</v>
      </c>
      <c r="D27" s="80"/>
      <c r="E27" s="80"/>
      <c r="F27" s="86" t="s">
        <v>77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>
        <v>1</v>
      </c>
      <c r="AW27" s="86"/>
      <c r="AX27" s="86"/>
      <c r="AY27" s="86"/>
      <c r="AZ27" s="86"/>
      <c r="BA27" s="86"/>
      <c r="BB27" s="86"/>
      <c r="BC27" s="86"/>
      <c r="BD27" s="86"/>
      <c r="BE27" s="86"/>
      <c r="BF27" s="93">
        <v>40000</v>
      </c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85">
        <v>40000</v>
      </c>
      <c r="BR27" s="86"/>
      <c r="BS27" s="86"/>
      <c r="BT27" s="86"/>
      <c r="BU27" s="86"/>
      <c r="BV27" s="86"/>
      <c r="BW27" s="86"/>
      <c r="BX27" s="86"/>
      <c r="BY27" s="86"/>
      <c r="BZ27" s="86"/>
      <c r="CA27" s="86"/>
    </row>
    <row r="28" spans="2:160" ht="24" customHeight="1">
      <c r="B28" s="2"/>
      <c r="C28" s="80">
        <v>3</v>
      </c>
      <c r="D28" s="80"/>
      <c r="E28" s="80"/>
      <c r="F28" s="86" t="s">
        <v>78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>
        <v>1</v>
      </c>
      <c r="AW28" s="86"/>
      <c r="AX28" s="86"/>
      <c r="AY28" s="86"/>
      <c r="AZ28" s="86"/>
      <c r="BA28" s="86"/>
      <c r="BB28" s="86"/>
      <c r="BC28" s="86"/>
      <c r="BD28" s="86"/>
      <c r="BE28" s="86"/>
      <c r="BF28" s="93">
        <v>30000</v>
      </c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85">
        <v>30000</v>
      </c>
      <c r="BR28" s="86"/>
      <c r="BS28" s="86"/>
      <c r="BT28" s="86"/>
      <c r="BU28" s="86"/>
      <c r="BV28" s="86"/>
      <c r="BW28" s="86"/>
      <c r="BX28" s="86"/>
      <c r="BY28" s="86"/>
      <c r="BZ28" s="86"/>
      <c r="CA28" s="86"/>
    </row>
    <row r="29" spans="2:160" ht="24" customHeight="1">
      <c r="B29" s="2"/>
      <c r="C29" s="80">
        <v>4</v>
      </c>
      <c r="D29" s="80"/>
      <c r="E29" s="80"/>
      <c r="F29" s="81">
        <f>入力!D27</f>
        <v>0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2"/>
      <c r="BR29" s="81"/>
      <c r="BS29" s="81"/>
      <c r="BT29" s="81"/>
      <c r="BU29" s="81"/>
      <c r="BV29" s="81"/>
      <c r="BW29" s="81"/>
      <c r="BX29" s="81"/>
      <c r="BY29" s="81"/>
      <c r="BZ29" s="81"/>
      <c r="CA29" s="81"/>
    </row>
    <row r="30" spans="2:160" ht="24" customHeight="1">
      <c r="B30" s="2"/>
      <c r="C30" s="80">
        <v>5</v>
      </c>
      <c r="D30" s="80"/>
      <c r="E30" s="80"/>
      <c r="F30" s="81">
        <f>入力!D28</f>
        <v>0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2"/>
      <c r="BR30" s="81"/>
      <c r="BS30" s="81"/>
      <c r="BT30" s="81"/>
      <c r="BU30" s="81"/>
      <c r="BV30" s="81"/>
      <c r="BW30" s="81"/>
      <c r="BX30" s="81"/>
      <c r="BY30" s="81"/>
      <c r="BZ30" s="81"/>
      <c r="CA30" s="81"/>
    </row>
    <row r="31" spans="2:160" ht="24" customHeight="1">
      <c r="B31" s="2"/>
      <c r="C31" s="80">
        <v>6</v>
      </c>
      <c r="D31" s="80"/>
      <c r="E31" s="80"/>
      <c r="F31" s="81">
        <f>入力!D29</f>
        <v>0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2"/>
      <c r="BR31" s="81"/>
      <c r="BS31" s="81"/>
      <c r="BT31" s="81"/>
      <c r="BU31" s="81"/>
      <c r="BV31" s="81"/>
      <c r="BW31" s="81"/>
      <c r="BX31" s="81"/>
      <c r="BY31" s="81"/>
      <c r="BZ31" s="81"/>
      <c r="CA31" s="81"/>
    </row>
    <row r="32" spans="2:160" ht="24" customHeight="1">
      <c r="B32" s="2"/>
      <c r="C32" s="80">
        <v>7</v>
      </c>
      <c r="D32" s="80"/>
      <c r="E32" s="80"/>
      <c r="F32" s="81">
        <f>入力!D30</f>
        <v>0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2"/>
      <c r="BR32" s="81"/>
      <c r="BS32" s="81"/>
      <c r="BT32" s="81"/>
      <c r="BU32" s="81"/>
      <c r="BV32" s="81"/>
      <c r="BW32" s="81"/>
      <c r="BX32" s="81"/>
      <c r="BY32" s="81"/>
      <c r="BZ32" s="81"/>
      <c r="CA32" s="81"/>
    </row>
    <row r="33" spans="2:79" ht="24" customHeight="1">
      <c r="B33" s="2"/>
      <c r="C33" s="80">
        <v>8</v>
      </c>
      <c r="D33" s="80"/>
      <c r="E33" s="80"/>
      <c r="F33" s="81">
        <f>入力!D31</f>
        <v>0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2"/>
      <c r="BR33" s="81"/>
      <c r="BS33" s="81"/>
      <c r="BT33" s="81"/>
      <c r="BU33" s="81"/>
      <c r="BV33" s="81"/>
      <c r="BW33" s="81"/>
      <c r="BX33" s="81"/>
      <c r="BY33" s="81"/>
      <c r="BZ33" s="81"/>
      <c r="CA33" s="81"/>
    </row>
    <row r="34" spans="2:79" ht="24" customHeight="1">
      <c r="B34" s="2"/>
      <c r="C34" s="80">
        <v>9</v>
      </c>
      <c r="D34" s="80"/>
      <c r="E34" s="80"/>
      <c r="F34" s="81">
        <f>入力!D32</f>
        <v>0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2"/>
      <c r="BR34" s="81"/>
      <c r="BS34" s="81"/>
      <c r="BT34" s="81"/>
      <c r="BU34" s="81"/>
      <c r="BV34" s="81"/>
      <c r="BW34" s="81"/>
      <c r="BX34" s="81"/>
      <c r="BY34" s="81"/>
      <c r="BZ34" s="81"/>
      <c r="CA34" s="81"/>
    </row>
    <row r="35" spans="2:79" ht="24" customHeight="1">
      <c r="B35" s="2"/>
      <c r="C35" s="80">
        <v>10</v>
      </c>
      <c r="D35" s="80"/>
      <c r="E35" s="80"/>
      <c r="F35" s="81">
        <f>入力!D33</f>
        <v>0</v>
      </c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2"/>
      <c r="BR35" s="81"/>
      <c r="BS35" s="81"/>
      <c r="BT35" s="81"/>
      <c r="BU35" s="81"/>
      <c r="BV35" s="81"/>
      <c r="BW35" s="81"/>
      <c r="BX35" s="81"/>
      <c r="BY35" s="81"/>
      <c r="BZ35" s="81"/>
      <c r="CA35" s="81"/>
    </row>
    <row r="36" spans="2:79" ht="24" customHeight="1">
      <c r="B36" s="2"/>
      <c r="C36" s="80">
        <v>11</v>
      </c>
      <c r="D36" s="80"/>
      <c r="E36" s="80"/>
      <c r="F36" s="81">
        <f>入力!D34</f>
        <v>0</v>
      </c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2"/>
      <c r="BR36" s="81"/>
      <c r="BS36" s="81"/>
      <c r="BT36" s="81"/>
      <c r="BU36" s="81"/>
      <c r="BV36" s="81"/>
      <c r="BW36" s="81"/>
      <c r="BX36" s="81"/>
      <c r="BY36" s="81"/>
      <c r="BZ36" s="81"/>
      <c r="CA36" s="81"/>
    </row>
    <row r="37" spans="2:79" ht="24" customHeight="1">
      <c r="B37" s="2"/>
      <c r="C37" s="80">
        <v>12</v>
      </c>
      <c r="D37" s="80"/>
      <c r="E37" s="80"/>
      <c r="F37" s="81">
        <f>入力!D35</f>
        <v>0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2"/>
      <c r="BR37" s="81"/>
      <c r="BS37" s="81"/>
      <c r="BT37" s="81"/>
      <c r="BU37" s="81"/>
      <c r="BV37" s="81"/>
      <c r="BW37" s="81"/>
      <c r="BX37" s="81"/>
      <c r="BY37" s="81"/>
      <c r="BZ37" s="81"/>
      <c r="CA37" s="81"/>
    </row>
    <row r="38" spans="2:79" ht="24" customHeight="1">
      <c r="B38" s="2"/>
      <c r="C38" s="80">
        <v>13</v>
      </c>
      <c r="D38" s="80"/>
      <c r="E38" s="80"/>
      <c r="F38" s="81">
        <f>入力!D36</f>
        <v>0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2"/>
      <c r="BR38" s="81"/>
      <c r="BS38" s="81"/>
      <c r="BT38" s="81"/>
      <c r="BU38" s="81"/>
      <c r="BV38" s="81"/>
      <c r="BW38" s="81"/>
      <c r="BX38" s="81"/>
      <c r="BY38" s="81"/>
      <c r="BZ38" s="81"/>
      <c r="CA38" s="81"/>
    </row>
    <row r="39" spans="2:79" ht="24" customHeight="1">
      <c r="B39" s="2"/>
      <c r="C39" s="80">
        <v>14</v>
      </c>
      <c r="D39" s="80"/>
      <c r="E39" s="80"/>
      <c r="F39" s="81">
        <f>入力!D37</f>
        <v>0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2"/>
      <c r="BR39" s="81"/>
      <c r="BS39" s="81"/>
      <c r="BT39" s="81"/>
      <c r="BU39" s="81"/>
      <c r="BV39" s="81"/>
      <c r="BW39" s="81"/>
      <c r="BX39" s="81"/>
      <c r="BY39" s="81"/>
      <c r="BZ39" s="81"/>
      <c r="CA39" s="81"/>
    </row>
    <row r="40" spans="2:79" ht="24" customHeight="1">
      <c r="B40" s="2"/>
      <c r="C40" s="80">
        <v>15</v>
      </c>
      <c r="D40" s="80"/>
      <c r="E40" s="80"/>
      <c r="F40" s="81">
        <f>入力!D38</f>
        <v>0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2"/>
      <c r="BR40" s="81"/>
      <c r="BS40" s="81"/>
      <c r="BT40" s="81"/>
      <c r="BU40" s="81"/>
      <c r="BV40" s="81"/>
      <c r="BW40" s="81"/>
      <c r="BX40" s="81"/>
      <c r="BY40" s="81"/>
      <c r="BZ40" s="81"/>
      <c r="CA40" s="81"/>
    </row>
    <row r="41" spans="2:79" ht="24" customHeight="1">
      <c r="B41" s="2"/>
      <c r="C41" s="88" t="s">
        <v>34</v>
      </c>
      <c r="D41" s="89"/>
      <c r="E41" s="89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2"/>
      <c r="BQ41" s="85">
        <f>SUM(BQ26:CA40)</f>
        <v>100000</v>
      </c>
      <c r="BR41" s="86"/>
      <c r="BS41" s="86"/>
      <c r="BT41" s="86"/>
      <c r="BU41" s="86"/>
      <c r="BV41" s="86"/>
      <c r="BW41" s="86"/>
      <c r="BX41" s="86"/>
      <c r="BY41" s="86"/>
      <c r="BZ41" s="86"/>
      <c r="CA41" s="86"/>
    </row>
    <row r="42" spans="2:79" ht="6.75" customHeight="1"/>
    <row r="43" spans="2:79" ht="11.25" customHeight="1">
      <c r="D43" s="11" t="s">
        <v>37</v>
      </c>
      <c r="E43" s="11"/>
      <c r="F43" s="11" t="s">
        <v>47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4"/>
      <c r="AF43" s="24"/>
      <c r="AG43" s="16"/>
      <c r="AH43" s="16"/>
      <c r="AI43" s="16"/>
      <c r="AJ43" s="16"/>
      <c r="BK43" s="46"/>
      <c r="BL43" s="46"/>
      <c r="BM43" s="46"/>
      <c r="BN43" s="46"/>
    </row>
    <row r="44" spans="2:79" ht="11.25" customHeight="1">
      <c r="D44" s="11"/>
      <c r="E44" s="11"/>
      <c r="F44" s="11" t="s">
        <v>38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24"/>
      <c r="AF44" s="24"/>
      <c r="AG44" s="16"/>
      <c r="AH44" s="16"/>
      <c r="AI44" s="16"/>
      <c r="AJ44" s="16"/>
      <c r="BK44" s="46"/>
      <c r="BL44" s="46"/>
      <c r="BM44" s="46"/>
      <c r="BN44" s="46"/>
    </row>
    <row r="45" spans="2:79" ht="12" customHeight="1">
      <c r="F45" s="11" t="s">
        <v>46</v>
      </c>
      <c r="BK45" s="87" t="s">
        <v>0</v>
      </c>
      <c r="BL45" s="87"/>
      <c r="BM45" s="87"/>
      <c r="BN45" s="87"/>
      <c r="BO45" s="84" t="str">
        <f>AU8</f>
        <v>株式会社　沼建</v>
      </c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</row>
    <row r="46" spans="2:79" ht="9" customHeight="1">
      <c r="BK46" s="87"/>
      <c r="BL46" s="87"/>
      <c r="BM46" s="87"/>
      <c r="BN46" s="87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</row>
  </sheetData>
  <sheetProtection sheet="1" objects="1" scenarios="1"/>
  <mergeCells count="138">
    <mergeCell ref="BQ36:CA36"/>
    <mergeCell ref="AU7:CA7"/>
    <mergeCell ref="AP8:AT8"/>
    <mergeCell ref="AU8:BV8"/>
    <mergeCell ref="AP10:AT10"/>
    <mergeCell ref="AU10:BE10"/>
    <mergeCell ref="BK10:BT10"/>
    <mergeCell ref="C2:T4"/>
    <mergeCell ref="AU15:AY16"/>
    <mergeCell ref="AZ15:BS16"/>
    <mergeCell ref="Z2:AV2"/>
    <mergeCell ref="BI4:BK4"/>
    <mergeCell ref="BN4:BP4"/>
    <mergeCell ref="BS4:BU4"/>
    <mergeCell ref="AP6:AT6"/>
    <mergeCell ref="AU6:BB6"/>
    <mergeCell ref="AP7:AT7"/>
    <mergeCell ref="AU9:BV9"/>
    <mergeCell ref="AP9:AT9"/>
    <mergeCell ref="C13:I14"/>
    <mergeCell ref="J13:S14"/>
    <mergeCell ref="AU13:BC13"/>
    <mergeCell ref="BH13:BP13"/>
    <mergeCell ref="AU14:AW14"/>
    <mergeCell ref="AX14:BE14"/>
    <mergeCell ref="BF14:BJ14"/>
    <mergeCell ref="BK14:BT14"/>
    <mergeCell ref="C11:I12"/>
    <mergeCell ref="J11:S12"/>
    <mergeCell ref="AU11:BC11"/>
    <mergeCell ref="BH11:BP11"/>
    <mergeCell ref="AU12:AW12"/>
    <mergeCell ref="AX12:BE12"/>
    <mergeCell ref="BF12:BJ12"/>
    <mergeCell ref="BK12:BT12"/>
    <mergeCell ref="C18:O19"/>
    <mergeCell ref="P18:AH19"/>
    <mergeCell ref="AI18:AJ19"/>
    <mergeCell ref="AP19:BC19"/>
    <mergeCell ref="BD19:BR19"/>
    <mergeCell ref="C21:H21"/>
    <mergeCell ref="I21:L21"/>
    <mergeCell ref="M21:AN21"/>
    <mergeCell ref="AO21:AU21"/>
    <mergeCell ref="AV21:BF21"/>
    <mergeCell ref="BG21:BP21"/>
    <mergeCell ref="BQ21:CA21"/>
    <mergeCell ref="C22:H22"/>
    <mergeCell ref="I22:L22"/>
    <mergeCell ref="M22:Z22"/>
    <mergeCell ref="AA22:AN22"/>
    <mergeCell ref="AO22:AU22"/>
    <mergeCell ref="AV22:BF22"/>
    <mergeCell ref="BG22:BP22"/>
    <mergeCell ref="BQ22:CA22"/>
    <mergeCell ref="C25:E25"/>
    <mergeCell ref="F25:AU25"/>
    <mergeCell ref="BQ25:CA25"/>
    <mergeCell ref="C26:E26"/>
    <mergeCell ref="F26:AU26"/>
    <mergeCell ref="BQ26:CA26"/>
    <mergeCell ref="AV25:BE25"/>
    <mergeCell ref="BF25:BP25"/>
    <mergeCell ref="AV26:BE26"/>
    <mergeCell ref="BF26:BP26"/>
    <mergeCell ref="C27:E27"/>
    <mergeCell ref="F27:AU27"/>
    <mergeCell ref="BQ27:CA27"/>
    <mergeCell ref="C28:E28"/>
    <mergeCell ref="F28:AU28"/>
    <mergeCell ref="BQ28:CA28"/>
    <mergeCell ref="AV27:BE27"/>
    <mergeCell ref="BF27:BP27"/>
    <mergeCell ref="AV28:BE28"/>
    <mergeCell ref="BF28:BP28"/>
    <mergeCell ref="C29:E29"/>
    <mergeCell ref="F29:AU29"/>
    <mergeCell ref="BQ29:CA29"/>
    <mergeCell ref="C30:E30"/>
    <mergeCell ref="F30:AU30"/>
    <mergeCell ref="BQ30:CA30"/>
    <mergeCell ref="AV29:BE29"/>
    <mergeCell ref="BF29:BP29"/>
    <mergeCell ref="AV30:BE30"/>
    <mergeCell ref="BF30:BP30"/>
    <mergeCell ref="C31:E31"/>
    <mergeCell ref="F31:AU31"/>
    <mergeCell ref="BQ31:CA31"/>
    <mergeCell ref="C32:E32"/>
    <mergeCell ref="F32:AU32"/>
    <mergeCell ref="BQ32:CA32"/>
    <mergeCell ref="AV31:BE31"/>
    <mergeCell ref="BF31:BP31"/>
    <mergeCell ref="AV32:BE32"/>
    <mergeCell ref="BF32:BP32"/>
    <mergeCell ref="C33:E33"/>
    <mergeCell ref="F33:AU33"/>
    <mergeCell ref="BQ33:CA33"/>
    <mergeCell ref="C34:E34"/>
    <mergeCell ref="F34:AU34"/>
    <mergeCell ref="BQ34:CA34"/>
    <mergeCell ref="AV33:BE33"/>
    <mergeCell ref="BF33:BP33"/>
    <mergeCell ref="AV34:BE34"/>
    <mergeCell ref="BF34:BP34"/>
    <mergeCell ref="C38:E38"/>
    <mergeCell ref="F38:AU38"/>
    <mergeCell ref="BQ38:CA38"/>
    <mergeCell ref="C37:E37"/>
    <mergeCell ref="F37:AU37"/>
    <mergeCell ref="AV37:BE37"/>
    <mergeCell ref="BF37:BP37"/>
    <mergeCell ref="BQ37:CA37"/>
    <mergeCell ref="C35:E35"/>
    <mergeCell ref="F35:AU35"/>
    <mergeCell ref="AV35:BE35"/>
    <mergeCell ref="BF35:BP35"/>
    <mergeCell ref="BQ35:CA35"/>
    <mergeCell ref="C36:E36"/>
    <mergeCell ref="F36:AU36"/>
    <mergeCell ref="AV36:BE36"/>
    <mergeCell ref="BF36:BP36"/>
    <mergeCell ref="C39:E39"/>
    <mergeCell ref="F39:AU39"/>
    <mergeCell ref="BQ39:CA39"/>
    <mergeCell ref="AV38:BE38"/>
    <mergeCell ref="BF38:BP38"/>
    <mergeCell ref="AV39:BE39"/>
    <mergeCell ref="BF39:BP39"/>
    <mergeCell ref="BO45:CA46"/>
    <mergeCell ref="C40:E40"/>
    <mergeCell ref="F40:AU40"/>
    <mergeCell ref="BQ40:CA40"/>
    <mergeCell ref="BQ41:CA41"/>
    <mergeCell ref="BK45:BN46"/>
    <mergeCell ref="AV40:BE40"/>
    <mergeCell ref="BF40:BP40"/>
    <mergeCell ref="C41:BP41"/>
  </mergeCells>
  <phoneticPr fontId="1"/>
  <printOptions horizontalCentered="1"/>
  <pageMargins left="0.27559055118110237" right="0.27559055118110237" top="0.98425196850393704" bottom="7.874015748031496E-2" header="0.51181102362204722" footer="7.874015748031496E-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02"/>
  <sheetViews>
    <sheetView showRowColHeaders="0" tabSelected="1" zoomScaleNormal="100" workbookViewId="0">
      <selection activeCell="D2" sqref="D2"/>
    </sheetView>
  </sheetViews>
  <sheetFormatPr defaultRowHeight="13.5"/>
  <cols>
    <col min="1" max="1" width="2.625" style="18" customWidth="1"/>
    <col min="2" max="2" width="7.375" style="18" customWidth="1"/>
    <col min="3" max="3" width="13.75" style="18" customWidth="1"/>
    <col min="4" max="4" width="20.125" customWidth="1"/>
    <col min="5" max="6" width="13.125" customWidth="1"/>
    <col min="7" max="7" width="14.875" customWidth="1"/>
    <col min="8" max="9" width="13.75" customWidth="1"/>
    <col min="10" max="23" width="9" style="18"/>
    <col min="24" max="26" width="3" style="18" customWidth="1"/>
    <col min="27" max="53" width="9" style="18"/>
  </cols>
  <sheetData>
    <row r="1" spans="2:13" s="18" customFormat="1" ht="31.5" customHeight="1">
      <c r="C1" s="63" t="s">
        <v>50</v>
      </c>
      <c r="K1" s="30"/>
    </row>
    <row r="2" spans="2:13" ht="16.5" customHeight="1">
      <c r="B2" s="29" t="s">
        <v>102</v>
      </c>
      <c r="C2" s="23" t="s">
        <v>3</v>
      </c>
      <c r="D2" s="57"/>
      <c r="E2" s="18"/>
      <c r="F2" s="18"/>
      <c r="G2" s="18"/>
      <c r="H2" s="18"/>
      <c r="I2" s="18"/>
    </row>
    <row r="3" spans="2:13" ht="16.5" customHeight="1">
      <c r="B3" s="29" t="s">
        <v>49</v>
      </c>
      <c r="C3" s="23" t="s">
        <v>6</v>
      </c>
      <c r="D3" s="71"/>
      <c r="E3" s="72"/>
      <c r="F3" s="72"/>
      <c r="G3" s="73"/>
      <c r="H3" s="18"/>
      <c r="I3" s="18"/>
    </row>
    <row r="4" spans="2:13" ht="16.5" customHeight="1">
      <c r="B4" s="29"/>
      <c r="C4" s="23" t="s">
        <v>97</v>
      </c>
      <c r="D4" s="71"/>
      <c r="E4" s="72"/>
      <c r="F4" s="72"/>
      <c r="G4" s="73"/>
      <c r="H4" s="18"/>
      <c r="I4" s="18"/>
    </row>
    <row r="5" spans="2:13" ht="16.5" customHeight="1">
      <c r="B5" s="29"/>
      <c r="C5" s="48" t="s">
        <v>95</v>
      </c>
      <c r="D5" s="78"/>
      <c r="E5" s="79"/>
      <c r="F5" s="58"/>
      <c r="G5" s="59"/>
      <c r="H5" s="18"/>
      <c r="I5" s="18"/>
    </row>
    <row r="6" spans="2:13" ht="16.5" customHeight="1">
      <c r="B6" s="29"/>
      <c r="C6" s="23" t="s">
        <v>4</v>
      </c>
      <c r="D6" s="31"/>
      <c r="E6" s="18"/>
      <c r="F6" s="18"/>
      <c r="G6" s="18"/>
      <c r="H6" s="18"/>
      <c r="I6" s="18"/>
    </row>
    <row r="7" spans="2:13" ht="16.5" customHeight="1">
      <c r="B7" s="29"/>
      <c r="C7" s="23" t="s">
        <v>16</v>
      </c>
      <c r="D7" s="31"/>
      <c r="E7" s="18"/>
      <c r="F7" s="18"/>
      <c r="G7" s="18"/>
      <c r="H7" s="18"/>
      <c r="I7" s="18"/>
    </row>
    <row r="8" spans="2:13" ht="16.5" customHeight="1">
      <c r="B8" s="29"/>
      <c r="C8" s="27" t="s">
        <v>51</v>
      </c>
      <c r="D8" s="31"/>
      <c r="E8" s="27" t="s">
        <v>54</v>
      </c>
      <c r="F8" s="67"/>
      <c r="G8" s="68"/>
      <c r="H8" s="18"/>
      <c r="I8" s="18"/>
      <c r="L8" s="77"/>
      <c r="M8" s="77"/>
    </row>
    <row r="9" spans="2:13" ht="16.5" customHeight="1">
      <c r="B9" s="29"/>
      <c r="C9" s="27" t="s">
        <v>52</v>
      </c>
      <c r="D9" s="31"/>
      <c r="E9" s="27" t="s">
        <v>55</v>
      </c>
      <c r="F9" s="67"/>
      <c r="G9" s="68"/>
      <c r="H9" s="18"/>
      <c r="I9" s="18"/>
      <c r="L9" s="77"/>
      <c r="M9" s="77"/>
    </row>
    <row r="10" spans="2:13" ht="16.5" customHeight="1">
      <c r="B10" s="29"/>
      <c r="C10" s="27" t="s">
        <v>53</v>
      </c>
      <c r="D10" s="31"/>
      <c r="E10" s="27" t="s">
        <v>56</v>
      </c>
      <c r="F10" s="67"/>
      <c r="G10" s="68"/>
      <c r="H10" s="18"/>
      <c r="I10" s="18"/>
      <c r="L10" s="77"/>
      <c r="M10" s="77"/>
    </row>
    <row r="11" spans="2:13" ht="16.5" customHeight="1">
      <c r="B11" s="29"/>
      <c r="C11" s="27" t="s">
        <v>86</v>
      </c>
      <c r="D11" s="32"/>
      <c r="E11" s="27" t="s">
        <v>87</v>
      </c>
      <c r="F11" s="69"/>
      <c r="G11" s="70"/>
      <c r="H11" s="18"/>
      <c r="I11" s="18"/>
      <c r="L11" s="77"/>
      <c r="M11" s="77"/>
    </row>
    <row r="12" spans="2:13" ht="16.5" customHeight="1">
      <c r="B12" s="29"/>
      <c r="C12" s="27" t="s">
        <v>89</v>
      </c>
      <c r="D12" s="43"/>
      <c r="E12" s="44"/>
      <c r="F12" s="18"/>
      <c r="G12" s="18"/>
      <c r="H12" s="18"/>
      <c r="I12" s="18"/>
      <c r="L12" s="40"/>
      <c r="M12" s="40"/>
    </row>
    <row r="13" spans="2:13" ht="12" customHeight="1">
      <c r="B13" s="29"/>
      <c r="C13" s="41"/>
      <c r="D13" s="42"/>
      <c r="E13" s="18"/>
      <c r="F13" s="18"/>
      <c r="G13" s="18"/>
      <c r="H13" s="18"/>
      <c r="I13" s="18"/>
    </row>
    <row r="14" spans="2:13" ht="18.75" customHeight="1">
      <c r="B14" s="29"/>
      <c r="C14" s="23" t="s">
        <v>9</v>
      </c>
      <c r="D14" s="64"/>
      <c r="E14" s="18"/>
      <c r="F14" s="18"/>
      <c r="G14" s="18"/>
      <c r="H14" s="18"/>
      <c r="I14" s="18"/>
    </row>
    <row r="15" spans="2:13" ht="18.75" customHeight="1">
      <c r="B15" s="29"/>
      <c r="C15" s="23" t="s">
        <v>59</v>
      </c>
      <c r="D15" s="31"/>
      <c r="E15" s="18"/>
      <c r="F15" s="18"/>
      <c r="G15" s="18"/>
      <c r="H15" s="18"/>
      <c r="I15" s="18"/>
    </row>
    <row r="16" spans="2:13" ht="18.75" customHeight="1">
      <c r="B16" s="29" t="s">
        <v>8</v>
      </c>
      <c r="C16" s="23" t="s">
        <v>7</v>
      </c>
      <c r="D16" s="56"/>
      <c r="E16" s="18"/>
      <c r="F16" s="18"/>
      <c r="G16" s="18"/>
      <c r="H16" s="18"/>
      <c r="I16" s="18"/>
    </row>
    <row r="17" spans="2:9" ht="18.75" customHeight="1">
      <c r="B17" s="29"/>
      <c r="C17" s="23" t="s">
        <v>57</v>
      </c>
      <c r="D17" s="60"/>
      <c r="E17" s="18"/>
      <c r="F17" s="18"/>
      <c r="G17" s="18"/>
      <c r="H17" s="18"/>
      <c r="I17" s="18"/>
    </row>
    <row r="18" spans="2:9" ht="18.75" customHeight="1">
      <c r="B18" s="29"/>
      <c r="C18" s="23" t="s">
        <v>10</v>
      </c>
      <c r="D18" s="74"/>
      <c r="E18" s="75"/>
      <c r="F18" s="75"/>
      <c r="G18" s="76"/>
      <c r="H18" s="18"/>
      <c r="I18" s="18"/>
    </row>
    <row r="19" spans="2:9" ht="18.75" customHeight="1">
      <c r="B19" s="29"/>
      <c r="C19" s="27" t="s">
        <v>103</v>
      </c>
      <c r="D19" s="61"/>
      <c r="E19" s="18"/>
      <c r="F19" s="18"/>
      <c r="G19" s="18"/>
      <c r="H19" s="18"/>
      <c r="I19" s="18"/>
    </row>
    <row r="20" spans="2:9" ht="18.75" customHeight="1">
      <c r="B20" s="29" t="s">
        <v>11</v>
      </c>
      <c r="C20" s="23" t="s">
        <v>12</v>
      </c>
      <c r="D20" s="62">
        <f>G39</f>
        <v>0</v>
      </c>
      <c r="E20" s="18"/>
      <c r="F20" s="18"/>
      <c r="G20" s="18"/>
      <c r="H20" s="18"/>
      <c r="I20" s="18"/>
    </row>
    <row r="21" spans="2:9" ht="18.75" customHeight="1">
      <c r="B21" s="29"/>
      <c r="C21" s="28" t="s">
        <v>21</v>
      </c>
      <c r="D21" s="55">
        <v>0.1</v>
      </c>
      <c r="E21" s="18"/>
      <c r="F21" s="18"/>
      <c r="G21" s="18"/>
      <c r="H21" s="18"/>
      <c r="I21" s="18"/>
    </row>
    <row r="22" spans="2:9" s="18" customFormat="1" ht="8.25" customHeight="1">
      <c r="B22" s="29"/>
      <c r="C22" s="19"/>
      <c r="D22" s="20"/>
      <c r="E22" s="20"/>
      <c r="F22" s="20"/>
    </row>
    <row r="23" spans="2:9" s="18" customFormat="1" ht="13.5" customHeight="1">
      <c r="B23" s="29" t="s">
        <v>13</v>
      </c>
      <c r="C23" s="21" t="s">
        <v>14</v>
      </c>
      <c r="D23" s="36" t="s">
        <v>81</v>
      </c>
      <c r="E23" s="36" t="s">
        <v>79</v>
      </c>
      <c r="F23" s="36" t="s">
        <v>80</v>
      </c>
      <c r="G23" s="36" t="s">
        <v>82</v>
      </c>
      <c r="H23" s="19"/>
      <c r="I23" s="19"/>
    </row>
    <row r="24" spans="2:9" ht="17.25" customHeight="1">
      <c r="B24" s="29"/>
      <c r="C24" s="22">
        <v>1</v>
      </c>
      <c r="D24" s="31"/>
      <c r="E24" s="31"/>
      <c r="F24" s="37"/>
      <c r="G24" s="38">
        <f>E24*F24</f>
        <v>0</v>
      </c>
      <c r="H24" s="19"/>
      <c r="I24" s="19"/>
    </row>
    <row r="25" spans="2:9" ht="17.25" customHeight="1">
      <c r="B25" s="19"/>
      <c r="C25" s="22">
        <v>2</v>
      </c>
      <c r="D25" s="31"/>
      <c r="E25" s="31"/>
      <c r="F25" s="37"/>
      <c r="G25" s="38">
        <f t="shared" ref="G25:G38" si="0">E25*F25</f>
        <v>0</v>
      </c>
      <c r="H25" s="19"/>
      <c r="I25" s="19"/>
    </row>
    <row r="26" spans="2:9" ht="17.25" customHeight="1">
      <c r="B26" s="19"/>
      <c r="C26" s="22">
        <v>3</v>
      </c>
      <c r="D26" s="31"/>
      <c r="E26" s="31"/>
      <c r="F26" s="37"/>
      <c r="G26" s="38">
        <f t="shared" si="0"/>
        <v>0</v>
      </c>
      <c r="H26" s="19"/>
      <c r="I26" s="19"/>
    </row>
    <row r="27" spans="2:9" ht="17.25" customHeight="1">
      <c r="B27" s="19"/>
      <c r="C27" s="22">
        <v>4</v>
      </c>
      <c r="D27" s="31"/>
      <c r="E27" s="31"/>
      <c r="F27" s="37"/>
      <c r="G27" s="38">
        <f t="shared" si="0"/>
        <v>0</v>
      </c>
      <c r="H27" s="19"/>
      <c r="I27" s="19"/>
    </row>
    <row r="28" spans="2:9" ht="17.25" customHeight="1">
      <c r="B28" s="19"/>
      <c r="C28" s="22">
        <v>5</v>
      </c>
      <c r="D28" s="31"/>
      <c r="E28" s="31"/>
      <c r="F28" s="37"/>
      <c r="G28" s="38">
        <f t="shared" si="0"/>
        <v>0</v>
      </c>
      <c r="H28" s="19"/>
      <c r="I28" s="19"/>
    </row>
    <row r="29" spans="2:9" ht="17.25" customHeight="1">
      <c r="B29" s="19"/>
      <c r="C29" s="22">
        <v>6</v>
      </c>
      <c r="D29" s="31"/>
      <c r="E29" s="31"/>
      <c r="F29" s="37"/>
      <c r="G29" s="38">
        <f t="shared" si="0"/>
        <v>0</v>
      </c>
      <c r="H29" s="19"/>
      <c r="I29" s="19"/>
    </row>
    <row r="30" spans="2:9" ht="17.25" customHeight="1">
      <c r="B30" s="19"/>
      <c r="C30" s="22">
        <v>7</v>
      </c>
      <c r="D30" s="31"/>
      <c r="E30" s="31"/>
      <c r="F30" s="37"/>
      <c r="G30" s="38">
        <f t="shared" si="0"/>
        <v>0</v>
      </c>
      <c r="H30" s="19"/>
      <c r="I30" s="19"/>
    </row>
    <row r="31" spans="2:9" ht="17.25" customHeight="1">
      <c r="B31" s="19"/>
      <c r="C31" s="22">
        <v>8</v>
      </c>
      <c r="D31" s="31"/>
      <c r="E31" s="31"/>
      <c r="F31" s="37"/>
      <c r="G31" s="38">
        <f t="shared" si="0"/>
        <v>0</v>
      </c>
      <c r="H31" s="19"/>
      <c r="I31" s="19"/>
    </row>
    <row r="32" spans="2:9" ht="17.25" customHeight="1">
      <c r="B32" s="19"/>
      <c r="C32" s="22">
        <v>9</v>
      </c>
      <c r="D32" s="31"/>
      <c r="E32" s="31"/>
      <c r="F32" s="37"/>
      <c r="G32" s="38">
        <f t="shared" si="0"/>
        <v>0</v>
      </c>
      <c r="H32" s="19"/>
      <c r="I32" s="19"/>
    </row>
    <row r="33" spans="2:9" ht="17.25" customHeight="1">
      <c r="B33" s="19"/>
      <c r="C33" s="22">
        <v>10</v>
      </c>
      <c r="D33" s="31"/>
      <c r="E33" s="31"/>
      <c r="F33" s="37"/>
      <c r="G33" s="38">
        <f t="shared" ref="G33:G35" si="1">E33*F33</f>
        <v>0</v>
      </c>
      <c r="H33" s="19"/>
      <c r="I33" s="19"/>
    </row>
    <row r="34" spans="2:9" ht="17.25" customHeight="1">
      <c r="B34" s="19"/>
      <c r="C34" s="22">
        <v>11</v>
      </c>
      <c r="D34" s="31"/>
      <c r="E34" s="31"/>
      <c r="F34" s="37"/>
      <c r="G34" s="38">
        <f t="shared" si="1"/>
        <v>0</v>
      </c>
      <c r="H34" s="19"/>
      <c r="I34" s="19"/>
    </row>
    <row r="35" spans="2:9" ht="17.25" customHeight="1">
      <c r="B35" s="19"/>
      <c r="C35" s="22">
        <v>12</v>
      </c>
      <c r="D35" s="31"/>
      <c r="E35" s="31"/>
      <c r="F35" s="37"/>
      <c r="G35" s="38">
        <f t="shared" si="1"/>
        <v>0</v>
      </c>
      <c r="H35" s="19"/>
      <c r="I35" s="19"/>
    </row>
    <row r="36" spans="2:9" ht="17.25" customHeight="1">
      <c r="B36" s="19"/>
      <c r="C36" s="22">
        <v>13</v>
      </c>
      <c r="D36" s="31"/>
      <c r="E36" s="31"/>
      <c r="F36" s="37"/>
      <c r="G36" s="38">
        <f t="shared" si="0"/>
        <v>0</v>
      </c>
      <c r="H36" s="19"/>
      <c r="I36" s="19"/>
    </row>
    <row r="37" spans="2:9" ht="17.25" customHeight="1">
      <c r="B37" s="19"/>
      <c r="C37" s="22">
        <v>14</v>
      </c>
      <c r="D37" s="31"/>
      <c r="E37" s="31"/>
      <c r="F37" s="37"/>
      <c r="G37" s="38">
        <f t="shared" si="0"/>
        <v>0</v>
      </c>
      <c r="H37" s="19"/>
      <c r="I37" s="19"/>
    </row>
    <row r="38" spans="2:9" ht="17.25" customHeight="1">
      <c r="B38" s="19"/>
      <c r="C38" s="22">
        <v>15</v>
      </c>
      <c r="D38" s="31"/>
      <c r="E38" s="31"/>
      <c r="F38" s="37"/>
      <c r="G38" s="38">
        <f t="shared" si="0"/>
        <v>0</v>
      </c>
      <c r="H38" s="19"/>
      <c r="I38" s="19"/>
    </row>
    <row r="39" spans="2:9" ht="17.25" customHeight="1">
      <c r="B39" s="19"/>
      <c r="C39" s="65" t="s">
        <v>35</v>
      </c>
      <c r="D39" s="66"/>
      <c r="E39" s="35"/>
      <c r="F39" s="35"/>
      <c r="G39" s="39">
        <f>SUM(G24:G38)</f>
        <v>0</v>
      </c>
      <c r="H39" s="19"/>
      <c r="I39" s="19"/>
    </row>
    <row r="40" spans="2:9" s="18" customFormat="1"/>
    <row r="41" spans="2:9" s="18" customFormat="1"/>
    <row r="42" spans="2:9" s="18" customFormat="1"/>
    <row r="43" spans="2:9" s="18" customFormat="1"/>
    <row r="44" spans="2:9" s="18" customFormat="1"/>
    <row r="45" spans="2:9" s="18" customFormat="1"/>
    <row r="46" spans="2:9" s="18" customFormat="1"/>
    <row r="47" spans="2:9" s="18" customFormat="1"/>
    <row r="48" spans="2:9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  <row r="71" s="18" customFormat="1"/>
    <row r="72" s="18" customFormat="1"/>
    <row r="73" s="18" customFormat="1"/>
    <row r="74" s="18" customFormat="1"/>
    <row r="75" s="18" customFormat="1"/>
    <row r="76" s="18" customFormat="1"/>
    <row r="77" s="18" customFormat="1"/>
    <row r="78" s="18" customFormat="1"/>
    <row r="79" s="18" customFormat="1"/>
    <row r="80" s="18" customFormat="1"/>
    <row r="81" s="18" customFormat="1"/>
    <row r="82" s="18" customFormat="1"/>
    <row r="83" s="18" customFormat="1"/>
    <row r="84" s="18" customFormat="1"/>
    <row r="85" s="18" customFormat="1"/>
    <row r="86" s="18" customFormat="1"/>
    <row r="87" s="18" customFormat="1"/>
    <row r="88" s="18" customFormat="1"/>
    <row r="89" s="18" customFormat="1"/>
    <row r="90" s="18" customFormat="1"/>
    <row r="91" s="18" customFormat="1"/>
    <row r="92" s="18" customFormat="1"/>
    <row r="93" s="18" customFormat="1"/>
    <row r="94" s="18" customFormat="1"/>
    <row r="95" s="18" customFormat="1"/>
    <row r="96" s="18" customFormat="1"/>
    <row r="97" s="18" customFormat="1"/>
    <row r="98" s="18" customFormat="1"/>
    <row r="99" s="18" customFormat="1"/>
    <row r="100" s="18" customFormat="1"/>
    <row r="101" s="18" customFormat="1"/>
    <row r="102" s="18" customFormat="1"/>
  </sheetData>
  <sheetProtection sheet="1" objects="1" scenarios="1"/>
  <mergeCells count="13">
    <mergeCell ref="D3:G3"/>
    <mergeCell ref="D4:G4"/>
    <mergeCell ref="D18:G18"/>
    <mergeCell ref="L8:M8"/>
    <mergeCell ref="L9:M9"/>
    <mergeCell ref="L10:M10"/>
    <mergeCell ref="L11:M11"/>
    <mergeCell ref="D5:E5"/>
    <mergeCell ref="C39:D39"/>
    <mergeCell ref="F8:G8"/>
    <mergeCell ref="F9:G9"/>
    <mergeCell ref="F10:G10"/>
    <mergeCell ref="F11:G11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E46"/>
  <sheetViews>
    <sheetView showGridLines="0" showRowColHeaders="0" showZeros="0" zoomScaleNormal="100" zoomScaleSheetLayoutView="100" workbookViewId="0">
      <selection activeCell="J11" sqref="J11:S12"/>
    </sheetView>
  </sheetViews>
  <sheetFormatPr defaultRowHeight="13.5"/>
  <cols>
    <col min="1" max="1" width="7.375" customWidth="1"/>
    <col min="2" max="2" width="2" customWidth="1"/>
    <col min="3" max="120" width="1.25" style="2" customWidth="1"/>
    <col min="121" max="124" width="1.25" style="2" hidden="1" customWidth="1"/>
    <col min="125" max="160" width="1.25" style="2" customWidth="1"/>
    <col min="161" max="184" width="1.25" customWidth="1"/>
  </cols>
  <sheetData>
    <row r="1" spans="2:161" ht="20.25" customHeight="1"/>
    <row r="2" spans="2:161" ht="27.75" customHeight="1">
      <c r="Z2" s="163" t="s">
        <v>19</v>
      </c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5"/>
      <c r="AT2" s="165"/>
      <c r="AU2" s="165"/>
      <c r="AV2" s="165"/>
      <c r="FE2" s="1"/>
    </row>
    <row r="3" spans="2:161" ht="16.5" customHeight="1">
      <c r="B3" s="47" t="s">
        <v>92</v>
      </c>
      <c r="Z3" s="13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FE3" s="1"/>
    </row>
    <row r="4" spans="2:161" ht="18.75" customHeight="1">
      <c r="B4" s="2" t="s">
        <v>93</v>
      </c>
      <c r="V4" s="10"/>
      <c r="BF4" s="183">
        <f>入力!D16</f>
        <v>0</v>
      </c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CQ4" s="15"/>
    </row>
    <row r="5" spans="2:161" ht="18.75" customHeight="1">
      <c r="B5" s="9" t="s">
        <v>20</v>
      </c>
    </row>
    <row r="6" spans="2:161" ht="12" customHeight="1">
      <c r="B6" s="2"/>
      <c r="AP6" s="138" t="s">
        <v>22</v>
      </c>
      <c r="AQ6" s="87"/>
      <c r="AR6" s="87"/>
      <c r="AS6" s="87"/>
      <c r="AT6" s="87"/>
      <c r="AU6" s="168">
        <f>入力!D2</f>
        <v>0</v>
      </c>
      <c r="AV6" s="147"/>
      <c r="AW6" s="147"/>
      <c r="AX6" s="147"/>
      <c r="AY6" s="147"/>
      <c r="AZ6" s="147"/>
      <c r="BA6" s="147"/>
      <c r="BB6" s="147"/>
    </row>
    <row r="7" spans="2:161" ht="18.75" customHeight="1">
      <c r="B7" s="2"/>
      <c r="AP7" s="138" t="s">
        <v>23</v>
      </c>
      <c r="AQ7" s="87"/>
      <c r="AR7" s="87"/>
      <c r="AS7" s="87"/>
      <c r="AT7" s="87"/>
      <c r="AU7" s="146">
        <f>入力!D3</f>
        <v>0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</row>
    <row r="8" spans="2:161" ht="33" customHeight="1">
      <c r="B8" s="2"/>
      <c r="AP8" s="138" t="s">
        <v>97</v>
      </c>
      <c r="AQ8" s="87"/>
      <c r="AR8" s="87"/>
      <c r="AS8" s="87"/>
      <c r="AT8" s="87"/>
      <c r="AU8" s="148">
        <f>入力!D4</f>
        <v>0</v>
      </c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7" t="s">
        <v>44</v>
      </c>
    </row>
    <row r="9" spans="2:161" ht="13.5" customHeight="1">
      <c r="B9" s="2"/>
      <c r="AP9" s="170" t="s">
        <v>94</v>
      </c>
      <c r="AQ9" s="170"/>
      <c r="AR9" s="170"/>
      <c r="AS9" s="170"/>
      <c r="AT9" s="170"/>
      <c r="AU9" s="178">
        <f>入力!D5</f>
        <v>0</v>
      </c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6"/>
    </row>
    <row r="10" spans="2:161">
      <c r="B10" s="2"/>
      <c r="AP10" s="138" t="s">
        <v>24</v>
      </c>
      <c r="AQ10" s="87"/>
      <c r="AR10" s="87"/>
      <c r="AS10" s="87"/>
      <c r="AT10" s="87"/>
      <c r="AU10" s="145">
        <f>入力!D6</f>
        <v>0</v>
      </c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1" t="s">
        <v>15</v>
      </c>
      <c r="BK10" s="145">
        <f>入力!D7</f>
        <v>0</v>
      </c>
      <c r="BL10" s="147"/>
      <c r="BM10" s="147"/>
      <c r="BN10" s="147"/>
      <c r="BO10" s="147"/>
      <c r="BP10" s="147"/>
      <c r="BQ10" s="147"/>
      <c r="BR10" s="147"/>
      <c r="BS10" s="147"/>
      <c r="BT10" s="147"/>
    </row>
    <row r="11" spans="2:161" ht="10.5" customHeight="1">
      <c r="B11" s="2"/>
      <c r="C11" s="141" t="s">
        <v>27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AP11" s="11" t="s">
        <v>25</v>
      </c>
      <c r="AU11" s="144">
        <f>入力!D8</f>
        <v>0</v>
      </c>
      <c r="AV11" s="144"/>
      <c r="AW11" s="144"/>
      <c r="AX11" s="144"/>
      <c r="AY11" s="144"/>
      <c r="AZ11" s="144"/>
      <c r="BA11" s="144"/>
      <c r="BB11" s="144"/>
      <c r="BC11" s="144"/>
      <c r="BD11" s="11" t="s">
        <v>42</v>
      </c>
      <c r="BE11" s="11"/>
      <c r="BF11" s="11"/>
      <c r="BG11" s="11"/>
      <c r="BH11" s="144">
        <f>入力!D9</f>
        <v>0</v>
      </c>
      <c r="BI11" s="144"/>
      <c r="BJ11" s="144"/>
      <c r="BK11" s="144"/>
      <c r="BL11" s="144"/>
      <c r="BM11" s="144"/>
      <c r="BN11" s="144"/>
      <c r="BO11" s="144"/>
      <c r="BP11" s="144"/>
      <c r="BQ11" s="11" t="s">
        <v>43</v>
      </c>
      <c r="BR11" s="11"/>
      <c r="BS11" s="11"/>
      <c r="BT11" s="11"/>
    </row>
    <row r="12" spans="2:161" ht="10.5" customHeight="1">
      <c r="B12" s="2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AU12" s="138" t="s">
        <v>26</v>
      </c>
      <c r="AV12" s="138"/>
      <c r="AW12" s="138"/>
      <c r="AX12" s="145">
        <f>入力!D10</f>
        <v>0</v>
      </c>
      <c r="AY12" s="145"/>
      <c r="AZ12" s="145"/>
      <c r="BA12" s="145"/>
      <c r="BB12" s="145"/>
      <c r="BC12" s="145"/>
      <c r="BD12" s="145"/>
      <c r="BE12" s="145"/>
      <c r="BF12" s="138" t="s">
        <v>88</v>
      </c>
      <c r="BG12" s="138"/>
      <c r="BH12" s="138"/>
      <c r="BI12" s="138"/>
      <c r="BJ12" s="138"/>
      <c r="BK12" s="139">
        <f>入力!D11</f>
        <v>0</v>
      </c>
      <c r="BL12" s="140"/>
      <c r="BM12" s="140"/>
      <c r="BN12" s="140"/>
      <c r="BO12" s="140"/>
      <c r="BP12" s="140"/>
      <c r="BQ12" s="140"/>
      <c r="BR12" s="140"/>
      <c r="BS12" s="140"/>
      <c r="BT12" s="140"/>
      <c r="CN12" s="15"/>
    </row>
    <row r="13" spans="2:161" ht="10.5" customHeight="1">
      <c r="B13" s="2"/>
      <c r="C13" s="80" t="s">
        <v>28</v>
      </c>
      <c r="D13" s="94"/>
      <c r="E13" s="94"/>
      <c r="F13" s="94"/>
      <c r="G13" s="94"/>
      <c r="H13" s="94"/>
      <c r="I13" s="94"/>
      <c r="J13" s="81">
        <f>入力!D15</f>
        <v>0</v>
      </c>
      <c r="K13" s="81"/>
      <c r="L13" s="81"/>
      <c r="M13" s="81"/>
      <c r="N13" s="81"/>
      <c r="O13" s="81"/>
      <c r="P13" s="81"/>
      <c r="Q13" s="81"/>
      <c r="R13" s="81"/>
      <c r="S13" s="81"/>
      <c r="AU13" s="144">
        <f>入力!F8</f>
        <v>0</v>
      </c>
      <c r="AV13" s="144"/>
      <c r="AW13" s="144"/>
      <c r="AX13" s="144"/>
      <c r="AY13" s="144"/>
      <c r="AZ13" s="144"/>
      <c r="BA13" s="144"/>
      <c r="BB13" s="144"/>
      <c r="BC13" s="144"/>
      <c r="BD13" s="11" t="s">
        <v>42</v>
      </c>
      <c r="BE13" s="11"/>
      <c r="BF13" s="11"/>
      <c r="BG13" s="11"/>
      <c r="BH13" s="144">
        <f>入力!F9</f>
        <v>0</v>
      </c>
      <c r="BI13" s="144"/>
      <c r="BJ13" s="144"/>
      <c r="BK13" s="144"/>
      <c r="BL13" s="144"/>
      <c r="BM13" s="144"/>
      <c r="BN13" s="144"/>
      <c r="BO13" s="144"/>
      <c r="BP13" s="144"/>
      <c r="BQ13" s="11" t="s">
        <v>43</v>
      </c>
      <c r="BR13" s="11"/>
      <c r="BS13" s="11"/>
      <c r="BT13" s="11"/>
    </row>
    <row r="14" spans="2:161" ht="10.5" customHeight="1">
      <c r="B14" s="2"/>
      <c r="C14" s="94"/>
      <c r="D14" s="94"/>
      <c r="E14" s="94"/>
      <c r="F14" s="94"/>
      <c r="G14" s="94"/>
      <c r="H14" s="94"/>
      <c r="I14" s="94"/>
      <c r="J14" s="81"/>
      <c r="K14" s="81"/>
      <c r="L14" s="81"/>
      <c r="M14" s="81"/>
      <c r="N14" s="81"/>
      <c r="O14" s="81"/>
      <c r="P14" s="81"/>
      <c r="Q14" s="81"/>
      <c r="R14" s="81"/>
      <c r="S14" s="81"/>
      <c r="AU14" s="138" t="s">
        <v>26</v>
      </c>
      <c r="AV14" s="138"/>
      <c r="AW14" s="138"/>
      <c r="AX14" s="145">
        <f>入力!F10</f>
        <v>0</v>
      </c>
      <c r="AY14" s="145"/>
      <c r="AZ14" s="145"/>
      <c r="BA14" s="145"/>
      <c r="BB14" s="145"/>
      <c r="BC14" s="145"/>
      <c r="BD14" s="145"/>
      <c r="BE14" s="145"/>
      <c r="BF14" s="138" t="s">
        <v>88</v>
      </c>
      <c r="BG14" s="138"/>
      <c r="BH14" s="138"/>
      <c r="BI14" s="138"/>
      <c r="BJ14" s="138"/>
      <c r="BK14" s="139">
        <f>入力!F11</f>
        <v>0</v>
      </c>
      <c r="BL14" s="140"/>
      <c r="BM14" s="140"/>
      <c r="BN14" s="140"/>
      <c r="BO14" s="140"/>
      <c r="BP14" s="140"/>
      <c r="BQ14" s="140"/>
      <c r="BR14" s="140"/>
      <c r="BS14" s="140"/>
      <c r="BT14" s="140"/>
    </row>
    <row r="15" spans="2:161" ht="6.75" customHeight="1">
      <c r="B15" s="2"/>
      <c r="AU15" s="158" t="s">
        <v>90</v>
      </c>
      <c r="AV15" s="159"/>
      <c r="AW15" s="159"/>
      <c r="AX15" s="160"/>
      <c r="AY15" s="160"/>
      <c r="AZ15" s="161">
        <f>入力!D12</f>
        <v>0</v>
      </c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45"/>
    </row>
    <row r="16" spans="2:161" ht="12.75" customHeight="1">
      <c r="B16" s="2"/>
      <c r="G16" s="12" t="s">
        <v>45</v>
      </c>
      <c r="AU16" s="159"/>
      <c r="AV16" s="159"/>
      <c r="AW16" s="159"/>
      <c r="AX16" s="160"/>
      <c r="AY16" s="160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45"/>
      <c r="DP16" s="33"/>
      <c r="DQ16" s="33"/>
      <c r="DR16" s="33"/>
      <c r="DS16" s="33"/>
      <c r="DT16" s="33"/>
      <c r="DU16" s="33"/>
    </row>
    <row r="17" spans="2:160" ht="4.5" customHeight="1">
      <c r="B17" s="2"/>
      <c r="AU17" s="4"/>
      <c r="AV17" s="5"/>
      <c r="AW17" s="5"/>
      <c r="AX17" s="6"/>
      <c r="AY17" s="5"/>
      <c r="AZ17" s="5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7"/>
      <c r="BL17" s="8"/>
      <c r="BM17" s="8"/>
      <c r="BN17" s="8"/>
      <c r="BO17" s="8"/>
      <c r="BP17" s="8"/>
      <c r="BQ17" s="8"/>
      <c r="BR17" s="8"/>
      <c r="BS17" s="8"/>
      <c r="BT17" s="8"/>
      <c r="DP17" s="33"/>
      <c r="DQ17" s="33"/>
      <c r="DR17" s="33"/>
      <c r="DS17" s="33"/>
      <c r="DT17" s="33"/>
      <c r="DU17" s="33"/>
    </row>
    <row r="18" spans="2:160" ht="11.25" customHeight="1">
      <c r="B18" s="2"/>
      <c r="C18" s="110" t="s">
        <v>17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4">
        <f>BQ22</f>
        <v>0</v>
      </c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 t="str">
        <f>IF(入力!D20="","　","※")</f>
        <v>※</v>
      </c>
      <c r="AJ18" s="118"/>
      <c r="AU18" s="4"/>
      <c r="AV18" s="5"/>
      <c r="AW18" s="5"/>
      <c r="AX18" s="6"/>
      <c r="AY18" s="5"/>
      <c r="AZ18" s="5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7"/>
      <c r="BL18" s="8"/>
      <c r="BM18" s="8"/>
      <c r="BN18" s="8"/>
      <c r="BO18" s="8"/>
      <c r="BP18" s="8"/>
      <c r="BQ18" s="8"/>
      <c r="BR18" s="8"/>
      <c r="BS18" s="8"/>
      <c r="BT18" s="8"/>
      <c r="DP18" s="33"/>
      <c r="DQ18" s="34" t="str">
        <f>MID(入力!$D$16,1,2)</f>
        <v/>
      </c>
      <c r="DR18" s="34" t="str">
        <f>MID(入力!$D$16,3,2)</f>
        <v/>
      </c>
      <c r="DS18" s="34" t="str">
        <f>MID(入力!$D$16,5,2)</f>
        <v/>
      </c>
      <c r="DT18" s="33"/>
      <c r="DU18" s="33"/>
    </row>
    <row r="19" spans="2:160" ht="22.5" customHeight="1">
      <c r="B19" s="2"/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6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9"/>
      <c r="AP19" s="120" t="s">
        <v>48</v>
      </c>
      <c r="AQ19" s="121"/>
      <c r="AR19" s="121"/>
      <c r="AS19" s="121"/>
      <c r="AT19" s="121"/>
      <c r="AU19" s="121"/>
      <c r="AV19" s="121"/>
      <c r="AW19" s="121"/>
      <c r="AX19" s="121"/>
      <c r="AY19" s="122"/>
      <c r="AZ19" s="122"/>
      <c r="BA19" s="122"/>
      <c r="BB19" s="122"/>
      <c r="BC19" s="123"/>
      <c r="BD19" s="176">
        <f>入力!D19</f>
        <v>0</v>
      </c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77"/>
      <c r="DP19" s="33"/>
      <c r="DQ19" s="33"/>
      <c r="DR19" s="33"/>
      <c r="DS19" s="33"/>
      <c r="DT19" s="33"/>
      <c r="DU19" s="33"/>
    </row>
    <row r="20" spans="2:160" ht="14.25" customHeight="1">
      <c r="B20" s="2"/>
      <c r="DP20" s="33"/>
      <c r="DQ20" s="33"/>
      <c r="DR20" s="33"/>
      <c r="DS20" s="33"/>
      <c r="DT20" s="33"/>
      <c r="DU20" s="33"/>
    </row>
    <row r="21" spans="2:160">
      <c r="B21" s="2"/>
      <c r="C21" s="173" t="s">
        <v>2</v>
      </c>
      <c r="D21" s="130"/>
      <c r="E21" s="130"/>
      <c r="F21" s="130"/>
      <c r="G21" s="130"/>
      <c r="H21" s="130"/>
      <c r="I21" s="129" t="s">
        <v>29</v>
      </c>
      <c r="J21" s="130"/>
      <c r="K21" s="130"/>
      <c r="L21" s="130"/>
      <c r="M21" s="131" t="s">
        <v>1</v>
      </c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4"/>
      <c r="AO21" s="131" t="s">
        <v>58</v>
      </c>
      <c r="AP21" s="132"/>
      <c r="AQ21" s="132"/>
      <c r="AR21" s="132"/>
      <c r="AS21" s="132"/>
      <c r="AT21" s="132"/>
      <c r="AU21" s="135"/>
      <c r="AV21" s="136" t="s">
        <v>30</v>
      </c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 t="s">
        <v>99</v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 t="s">
        <v>32</v>
      </c>
      <c r="BR21" s="136"/>
      <c r="BS21" s="136"/>
      <c r="BT21" s="136"/>
      <c r="BU21" s="136"/>
      <c r="BV21" s="136"/>
      <c r="BW21" s="136"/>
      <c r="BX21" s="136"/>
      <c r="BY21" s="136"/>
      <c r="BZ21" s="136"/>
      <c r="CA21" s="137"/>
      <c r="DP21" s="33"/>
      <c r="DQ21" s="33"/>
      <c r="DR21" s="33"/>
      <c r="DS21" s="33"/>
      <c r="DT21" s="33"/>
      <c r="DU21" s="33"/>
    </row>
    <row r="22" spans="2:160" ht="30" customHeight="1">
      <c r="B22" s="2"/>
      <c r="C22" s="174">
        <f>入力!D14</f>
        <v>0</v>
      </c>
      <c r="D22" s="175"/>
      <c r="E22" s="175"/>
      <c r="F22" s="175"/>
      <c r="G22" s="175"/>
      <c r="H22" s="175"/>
      <c r="I22" s="179">
        <f>入力!D17</f>
        <v>0</v>
      </c>
      <c r="J22" s="179"/>
      <c r="K22" s="179"/>
      <c r="L22" s="179"/>
      <c r="M22" s="180">
        <f>入力!D18</f>
        <v>0</v>
      </c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2"/>
      <c r="AO22" s="104"/>
      <c r="AP22" s="104"/>
      <c r="AQ22" s="104"/>
      <c r="AR22" s="104"/>
      <c r="AS22" s="104"/>
      <c r="AT22" s="104"/>
      <c r="AU22" s="104"/>
      <c r="AV22" s="105">
        <f>入力!D20</f>
        <v>0</v>
      </c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71">
        <f>INT(入力!D20*入力!D21)</f>
        <v>0</v>
      </c>
      <c r="BH22" s="172"/>
      <c r="BI22" s="172"/>
      <c r="BJ22" s="172"/>
      <c r="BK22" s="172"/>
      <c r="BL22" s="172"/>
      <c r="BM22" s="172"/>
      <c r="BN22" s="172"/>
      <c r="BO22" s="172"/>
      <c r="BP22" s="172"/>
      <c r="BQ22" s="105">
        <f>AV22+BG22</f>
        <v>0</v>
      </c>
      <c r="BR22" s="104"/>
      <c r="BS22" s="104"/>
      <c r="BT22" s="104"/>
      <c r="BU22" s="104"/>
      <c r="BV22" s="104"/>
      <c r="BW22" s="104"/>
      <c r="BX22" s="104"/>
      <c r="BY22" s="104"/>
      <c r="BZ22" s="104"/>
      <c r="CA22" s="106"/>
      <c r="DP22" s="33"/>
      <c r="DQ22" s="34" t="str">
        <f>MID(入力!$D$17,1,2)</f>
        <v/>
      </c>
      <c r="DR22" s="34" t="str">
        <f>MID(入力!$D$17,3,2)</f>
        <v/>
      </c>
      <c r="DS22" s="34" t="str">
        <f>MID(入力!$D$17,5,2)</f>
        <v/>
      </c>
      <c r="DT22" s="33"/>
      <c r="DU22" s="33"/>
    </row>
    <row r="23" spans="2:160" ht="13.5" customHeight="1">
      <c r="B23" s="2"/>
    </row>
    <row r="24" spans="2:160">
      <c r="B24" s="2"/>
      <c r="C24" s="12" t="s">
        <v>33</v>
      </c>
    </row>
    <row r="25" spans="2:160">
      <c r="B25" s="2"/>
      <c r="C25" s="80" t="s">
        <v>18</v>
      </c>
      <c r="D25" s="94"/>
      <c r="E25" s="94"/>
      <c r="F25" s="107" t="s">
        <v>81</v>
      </c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 t="s">
        <v>83</v>
      </c>
      <c r="AW25" s="95"/>
      <c r="AX25" s="95"/>
      <c r="AY25" s="95"/>
      <c r="AZ25" s="95"/>
      <c r="BA25" s="95"/>
      <c r="BB25" s="95"/>
      <c r="BC25" s="95"/>
      <c r="BD25" s="95"/>
      <c r="BE25" s="95"/>
      <c r="BF25" s="95" t="s">
        <v>84</v>
      </c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107" t="s">
        <v>30</v>
      </c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</row>
    <row r="26" spans="2:160" ht="24" customHeight="1">
      <c r="B26" s="2"/>
      <c r="C26" s="80">
        <v>1</v>
      </c>
      <c r="D26" s="94"/>
      <c r="E26" s="94"/>
      <c r="F26" s="81">
        <f>入力!D24</f>
        <v>0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>
        <f>入力!E24</f>
        <v>0</v>
      </c>
      <c r="AW26" s="81"/>
      <c r="AX26" s="81"/>
      <c r="AY26" s="81"/>
      <c r="AZ26" s="81"/>
      <c r="BA26" s="81"/>
      <c r="BB26" s="81"/>
      <c r="BC26" s="81"/>
      <c r="BD26" s="81"/>
      <c r="BE26" s="81"/>
      <c r="BF26" s="83">
        <f>入力!F24</f>
        <v>0</v>
      </c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2">
        <f>入力!G24</f>
        <v>0</v>
      </c>
      <c r="BR26" s="81"/>
      <c r="BS26" s="81"/>
      <c r="BT26" s="81"/>
      <c r="BU26" s="81"/>
      <c r="BV26" s="81"/>
      <c r="BW26" s="81"/>
      <c r="BX26" s="81"/>
      <c r="BY26" s="81"/>
      <c r="BZ26" s="81"/>
      <c r="CA26" s="81"/>
    </row>
    <row r="27" spans="2:160" ht="24" customHeight="1">
      <c r="B27" s="2"/>
      <c r="C27" s="80">
        <v>2</v>
      </c>
      <c r="D27" s="80"/>
      <c r="E27" s="80"/>
      <c r="F27" s="81">
        <f>入力!D25</f>
        <v>0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>
        <f>入力!E25</f>
        <v>0</v>
      </c>
      <c r="AW27" s="81"/>
      <c r="AX27" s="81"/>
      <c r="AY27" s="81"/>
      <c r="AZ27" s="81"/>
      <c r="BA27" s="81"/>
      <c r="BB27" s="81"/>
      <c r="BC27" s="81"/>
      <c r="BD27" s="81"/>
      <c r="BE27" s="81"/>
      <c r="BF27" s="83">
        <f>入力!F25</f>
        <v>0</v>
      </c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2">
        <f>入力!G25</f>
        <v>0</v>
      </c>
      <c r="BR27" s="81"/>
      <c r="BS27" s="81"/>
      <c r="BT27" s="81"/>
      <c r="BU27" s="81"/>
      <c r="BV27" s="81"/>
      <c r="BW27" s="81"/>
      <c r="BX27" s="81"/>
      <c r="BY27" s="81"/>
      <c r="BZ27" s="81"/>
      <c r="CA27" s="81"/>
    </row>
    <row r="28" spans="2:160" ht="24" customHeight="1">
      <c r="B28" s="2"/>
      <c r="C28" s="80">
        <v>3</v>
      </c>
      <c r="D28" s="80"/>
      <c r="E28" s="80"/>
      <c r="F28" s="81">
        <f>入力!D26</f>
        <v>0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>
        <f>入力!E26</f>
        <v>0</v>
      </c>
      <c r="AW28" s="81"/>
      <c r="AX28" s="81"/>
      <c r="AY28" s="81"/>
      <c r="AZ28" s="81"/>
      <c r="BA28" s="81"/>
      <c r="BB28" s="81"/>
      <c r="BC28" s="81"/>
      <c r="BD28" s="81"/>
      <c r="BE28" s="81"/>
      <c r="BF28" s="83">
        <f>入力!F26</f>
        <v>0</v>
      </c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2">
        <f>入力!G26</f>
        <v>0</v>
      </c>
      <c r="BR28" s="81"/>
      <c r="BS28" s="81"/>
      <c r="BT28" s="81"/>
      <c r="BU28" s="81"/>
      <c r="BV28" s="81"/>
      <c r="BW28" s="81"/>
      <c r="BX28" s="81"/>
      <c r="BY28" s="81"/>
      <c r="BZ28" s="81"/>
      <c r="CA28" s="81"/>
    </row>
    <row r="29" spans="2:160" ht="24" customHeight="1">
      <c r="B29" s="2"/>
      <c r="C29" s="80">
        <v>4</v>
      </c>
      <c r="D29" s="80"/>
      <c r="E29" s="80"/>
      <c r="F29" s="81">
        <f>入力!D27</f>
        <v>0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>
        <f>入力!E27</f>
        <v>0</v>
      </c>
      <c r="AW29" s="81"/>
      <c r="AX29" s="81"/>
      <c r="AY29" s="81"/>
      <c r="AZ29" s="81"/>
      <c r="BA29" s="81"/>
      <c r="BB29" s="81"/>
      <c r="BC29" s="81"/>
      <c r="BD29" s="81"/>
      <c r="BE29" s="81"/>
      <c r="BF29" s="83">
        <f>入力!F27</f>
        <v>0</v>
      </c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2">
        <f>入力!G27</f>
        <v>0</v>
      </c>
      <c r="BR29" s="81"/>
      <c r="BS29" s="81"/>
      <c r="BT29" s="81"/>
      <c r="BU29" s="81"/>
      <c r="BV29" s="81"/>
      <c r="BW29" s="81"/>
      <c r="BX29" s="81"/>
      <c r="BY29" s="81"/>
      <c r="BZ29" s="81"/>
      <c r="CA29" s="81"/>
    </row>
    <row r="30" spans="2:160" ht="24" customHeight="1">
      <c r="B30" s="2"/>
      <c r="C30" s="80">
        <v>5</v>
      </c>
      <c r="D30" s="80"/>
      <c r="E30" s="80"/>
      <c r="F30" s="81">
        <f>入力!D28</f>
        <v>0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>
        <f>入力!E28</f>
        <v>0</v>
      </c>
      <c r="AW30" s="81"/>
      <c r="AX30" s="81"/>
      <c r="AY30" s="81"/>
      <c r="AZ30" s="81"/>
      <c r="BA30" s="81"/>
      <c r="BB30" s="81"/>
      <c r="BC30" s="81"/>
      <c r="BD30" s="81"/>
      <c r="BE30" s="81"/>
      <c r="BF30" s="83">
        <f>入力!F28</f>
        <v>0</v>
      </c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2">
        <f>入力!G28</f>
        <v>0</v>
      </c>
      <c r="BR30" s="81"/>
      <c r="BS30" s="81"/>
      <c r="BT30" s="81"/>
      <c r="BU30" s="81"/>
      <c r="BV30" s="81"/>
      <c r="BW30" s="81"/>
      <c r="BX30" s="81"/>
      <c r="BY30" s="81"/>
      <c r="BZ30" s="81"/>
      <c r="CA30" s="81"/>
    </row>
    <row r="31" spans="2:160" ht="24" customHeight="1">
      <c r="B31" s="2"/>
      <c r="C31" s="80">
        <v>6</v>
      </c>
      <c r="D31" s="80"/>
      <c r="E31" s="80"/>
      <c r="F31" s="81">
        <f>入力!D29</f>
        <v>0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>
        <f>入力!E29</f>
        <v>0</v>
      </c>
      <c r="AW31" s="81"/>
      <c r="AX31" s="81"/>
      <c r="AY31" s="81"/>
      <c r="AZ31" s="81"/>
      <c r="BA31" s="81"/>
      <c r="BB31" s="81"/>
      <c r="BC31" s="81"/>
      <c r="BD31" s="81"/>
      <c r="BE31" s="81"/>
      <c r="BF31" s="83">
        <f>入力!F29</f>
        <v>0</v>
      </c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2">
        <f>入力!G29</f>
        <v>0</v>
      </c>
      <c r="BR31" s="81"/>
      <c r="BS31" s="81"/>
      <c r="BT31" s="81"/>
      <c r="BU31" s="81"/>
      <c r="BV31" s="81"/>
      <c r="BW31" s="81"/>
      <c r="BX31" s="81"/>
      <c r="BY31" s="81"/>
      <c r="BZ31" s="81"/>
      <c r="CA31" s="81"/>
    </row>
    <row r="32" spans="2:160" ht="24" customHeight="1">
      <c r="B32" s="2"/>
      <c r="C32" s="80">
        <v>7</v>
      </c>
      <c r="D32" s="80"/>
      <c r="E32" s="80"/>
      <c r="F32" s="81">
        <f>入力!D30</f>
        <v>0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>
        <f>入力!E30</f>
        <v>0</v>
      </c>
      <c r="AW32" s="81"/>
      <c r="AX32" s="81"/>
      <c r="AY32" s="81"/>
      <c r="AZ32" s="81"/>
      <c r="BA32" s="81"/>
      <c r="BB32" s="81"/>
      <c r="BC32" s="81"/>
      <c r="BD32" s="81"/>
      <c r="BE32" s="81"/>
      <c r="BF32" s="83">
        <f>入力!F30</f>
        <v>0</v>
      </c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2">
        <f>入力!G30</f>
        <v>0</v>
      </c>
      <c r="BR32" s="81"/>
      <c r="BS32" s="81"/>
      <c r="BT32" s="81"/>
      <c r="BU32" s="81"/>
      <c r="BV32" s="81"/>
      <c r="BW32" s="81"/>
      <c r="BX32" s="81"/>
      <c r="BY32" s="81"/>
      <c r="BZ32" s="81"/>
      <c r="CA32" s="81"/>
    </row>
    <row r="33" spans="2:79" ht="24" customHeight="1">
      <c r="B33" s="2"/>
      <c r="C33" s="80">
        <v>8</v>
      </c>
      <c r="D33" s="80"/>
      <c r="E33" s="80"/>
      <c r="F33" s="81">
        <f>入力!D31</f>
        <v>0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>
        <f>入力!E31</f>
        <v>0</v>
      </c>
      <c r="AW33" s="81"/>
      <c r="AX33" s="81"/>
      <c r="AY33" s="81"/>
      <c r="AZ33" s="81"/>
      <c r="BA33" s="81"/>
      <c r="BB33" s="81"/>
      <c r="BC33" s="81"/>
      <c r="BD33" s="81"/>
      <c r="BE33" s="81"/>
      <c r="BF33" s="83">
        <f>入力!F31</f>
        <v>0</v>
      </c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2">
        <f>入力!G31</f>
        <v>0</v>
      </c>
      <c r="BR33" s="81"/>
      <c r="BS33" s="81"/>
      <c r="BT33" s="81"/>
      <c r="BU33" s="81"/>
      <c r="BV33" s="81"/>
      <c r="BW33" s="81"/>
      <c r="BX33" s="81"/>
      <c r="BY33" s="81"/>
      <c r="BZ33" s="81"/>
      <c r="CA33" s="81"/>
    </row>
    <row r="34" spans="2:79" ht="24" customHeight="1">
      <c r="B34" s="2"/>
      <c r="C34" s="80">
        <v>9</v>
      </c>
      <c r="D34" s="80"/>
      <c r="E34" s="80"/>
      <c r="F34" s="81">
        <f>入力!D32</f>
        <v>0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>
        <f>入力!E32</f>
        <v>0</v>
      </c>
      <c r="AW34" s="81"/>
      <c r="AX34" s="81"/>
      <c r="AY34" s="81"/>
      <c r="AZ34" s="81"/>
      <c r="BA34" s="81"/>
      <c r="BB34" s="81"/>
      <c r="BC34" s="81"/>
      <c r="BD34" s="81"/>
      <c r="BE34" s="81"/>
      <c r="BF34" s="83">
        <f>入力!F32</f>
        <v>0</v>
      </c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2">
        <f>入力!G32</f>
        <v>0</v>
      </c>
      <c r="BR34" s="81"/>
      <c r="BS34" s="81"/>
      <c r="BT34" s="81"/>
      <c r="BU34" s="81"/>
      <c r="BV34" s="81"/>
      <c r="BW34" s="81"/>
      <c r="BX34" s="81"/>
      <c r="BY34" s="81"/>
      <c r="BZ34" s="81"/>
      <c r="CA34" s="81"/>
    </row>
    <row r="35" spans="2:79" ht="24" customHeight="1">
      <c r="B35" s="2"/>
      <c r="C35" s="80">
        <v>10</v>
      </c>
      <c r="D35" s="80"/>
      <c r="E35" s="80"/>
      <c r="F35" s="81">
        <f>入力!D33</f>
        <v>0</v>
      </c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>
        <f>入力!E33</f>
        <v>0</v>
      </c>
      <c r="AW35" s="81"/>
      <c r="AX35" s="81"/>
      <c r="AY35" s="81"/>
      <c r="AZ35" s="81"/>
      <c r="BA35" s="81"/>
      <c r="BB35" s="81"/>
      <c r="BC35" s="81"/>
      <c r="BD35" s="81"/>
      <c r="BE35" s="81"/>
      <c r="BF35" s="83">
        <f>入力!F33</f>
        <v>0</v>
      </c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2">
        <f>入力!G33</f>
        <v>0</v>
      </c>
      <c r="BR35" s="81"/>
      <c r="BS35" s="81"/>
      <c r="BT35" s="81"/>
      <c r="BU35" s="81"/>
      <c r="BV35" s="81"/>
      <c r="BW35" s="81"/>
      <c r="BX35" s="81"/>
      <c r="BY35" s="81"/>
      <c r="BZ35" s="81"/>
      <c r="CA35" s="81"/>
    </row>
    <row r="36" spans="2:79" ht="24" customHeight="1">
      <c r="B36" s="2"/>
      <c r="C36" s="80">
        <v>11</v>
      </c>
      <c r="D36" s="80"/>
      <c r="E36" s="80"/>
      <c r="F36" s="81">
        <f>入力!D34</f>
        <v>0</v>
      </c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>
        <f>入力!E34</f>
        <v>0</v>
      </c>
      <c r="AW36" s="81"/>
      <c r="AX36" s="81"/>
      <c r="AY36" s="81"/>
      <c r="AZ36" s="81"/>
      <c r="BA36" s="81"/>
      <c r="BB36" s="81"/>
      <c r="BC36" s="81"/>
      <c r="BD36" s="81"/>
      <c r="BE36" s="81"/>
      <c r="BF36" s="83">
        <f>入力!F34</f>
        <v>0</v>
      </c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2">
        <f>入力!G34</f>
        <v>0</v>
      </c>
      <c r="BR36" s="81"/>
      <c r="BS36" s="81"/>
      <c r="BT36" s="81"/>
      <c r="BU36" s="81"/>
      <c r="BV36" s="81"/>
      <c r="BW36" s="81"/>
      <c r="BX36" s="81"/>
      <c r="BY36" s="81"/>
      <c r="BZ36" s="81"/>
      <c r="CA36" s="81"/>
    </row>
    <row r="37" spans="2:79" ht="24" customHeight="1">
      <c r="B37" s="2"/>
      <c r="C37" s="80">
        <v>12</v>
      </c>
      <c r="D37" s="80"/>
      <c r="E37" s="80"/>
      <c r="F37" s="81">
        <f>入力!D35</f>
        <v>0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>
        <f>入力!E35</f>
        <v>0</v>
      </c>
      <c r="AW37" s="81"/>
      <c r="AX37" s="81"/>
      <c r="AY37" s="81"/>
      <c r="AZ37" s="81"/>
      <c r="BA37" s="81"/>
      <c r="BB37" s="81"/>
      <c r="BC37" s="81"/>
      <c r="BD37" s="81"/>
      <c r="BE37" s="81"/>
      <c r="BF37" s="83">
        <f>入力!F35</f>
        <v>0</v>
      </c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2">
        <f>入力!G35</f>
        <v>0</v>
      </c>
      <c r="BR37" s="81"/>
      <c r="BS37" s="81"/>
      <c r="BT37" s="81"/>
      <c r="BU37" s="81"/>
      <c r="BV37" s="81"/>
      <c r="BW37" s="81"/>
      <c r="BX37" s="81"/>
      <c r="BY37" s="81"/>
      <c r="BZ37" s="81"/>
      <c r="CA37" s="81"/>
    </row>
    <row r="38" spans="2:79" ht="24" customHeight="1">
      <c r="B38" s="2"/>
      <c r="C38" s="80">
        <v>13</v>
      </c>
      <c r="D38" s="80"/>
      <c r="E38" s="80"/>
      <c r="F38" s="81">
        <f>入力!D36</f>
        <v>0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>
        <f>入力!E36</f>
        <v>0</v>
      </c>
      <c r="AW38" s="81"/>
      <c r="AX38" s="81"/>
      <c r="AY38" s="81"/>
      <c r="AZ38" s="81"/>
      <c r="BA38" s="81"/>
      <c r="BB38" s="81"/>
      <c r="BC38" s="81"/>
      <c r="BD38" s="81"/>
      <c r="BE38" s="81"/>
      <c r="BF38" s="83">
        <f>入力!F36</f>
        <v>0</v>
      </c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2">
        <f>入力!G36</f>
        <v>0</v>
      </c>
      <c r="BR38" s="81"/>
      <c r="BS38" s="81"/>
      <c r="BT38" s="81"/>
      <c r="BU38" s="81"/>
      <c r="BV38" s="81"/>
      <c r="BW38" s="81"/>
      <c r="BX38" s="81"/>
      <c r="BY38" s="81"/>
      <c r="BZ38" s="81"/>
      <c r="CA38" s="81"/>
    </row>
    <row r="39" spans="2:79" ht="24" customHeight="1">
      <c r="B39" s="2"/>
      <c r="C39" s="80">
        <v>14</v>
      </c>
      <c r="D39" s="80"/>
      <c r="E39" s="80"/>
      <c r="F39" s="81">
        <f>入力!D37</f>
        <v>0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>
        <f>入力!E37</f>
        <v>0</v>
      </c>
      <c r="AW39" s="81"/>
      <c r="AX39" s="81"/>
      <c r="AY39" s="81"/>
      <c r="AZ39" s="81"/>
      <c r="BA39" s="81"/>
      <c r="BB39" s="81"/>
      <c r="BC39" s="81"/>
      <c r="BD39" s="81"/>
      <c r="BE39" s="81"/>
      <c r="BF39" s="83">
        <f>入力!F37</f>
        <v>0</v>
      </c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2">
        <f>入力!G37</f>
        <v>0</v>
      </c>
      <c r="BR39" s="81"/>
      <c r="BS39" s="81"/>
      <c r="BT39" s="81"/>
      <c r="BU39" s="81"/>
      <c r="BV39" s="81"/>
      <c r="BW39" s="81"/>
      <c r="BX39" s="81"/>
      <c r="BY39" s="81"/>
      <c r="BZ39" s="81"/>
      <c r="CA39" s="81"/>
    </row>
    <row r="40" spans="2:79" ht="24" customHeight="1">
      <c r="B40" s="2"/>
      <c r="C40" s="80">
        <v>15</v>
      </c>
      <c r="D40" s="80"/>
      <c r="E40" s="80"/>
      <c r="F40" s="81">
        <f>入力!D38</f>
        <v>0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>
        <f>入力!E38</f>
        <v>0</v>
      </c>
      <c r="AW40" s="81"/>
      <c r="AX40" s="81"/>
      <c r="AY40" s="81"/>
      <c r="AZ40" s="81"/>
      <c r="BA40" s="81"/>
      <c r="BB40" s="81"/>
      <c r="BC40" s="81"/>
      <c r="BD40" s="81"/>
      <c r="BE40" s="81"/>
      <c r="BF40" s="83">
        <f>入力!F38</f>
        <v>0</v>
      </c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2">
        <f>入力!G38</f>
        <v>0</v>
      </c>
      <c r="BR40" s="81"/>
      <c r="BS40" s="81"/>
      <c r="BT40" s="81"/>
      <c r="BU40" s="81"/>
      <c r="BV40" s="81"/>
      <c r="BW40" s="81"/>
      <c r="BX40" s="81"/>
      <c r="BY40" s="81"/>
      <c r="BZ40" s="81"/>
      <c r="CA40" s="81"/>
    </row>
    <row r="41" spans="2:79" ht="24" customHeight="1">
      <c r="B41" s="2"/>
      <c r="C41" s="88" t="s">
        <v>34</v>
      </c>
      <c r="D41" s="89"/>
      <c r="E41" s="89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2"/>
      <c r="BQ41" s="82">
        <f>SUM(BQ26:CA40)</f>
        <v>0</v>
      </c>
      <c r="BR41" s="81"/>
      <c r="BS41" s="81"/>
      <c r="BT41" s="81"/>
      <c r="BU41" s="81"/>
      <c r="BV41" s="81"/>
      <c r="BW41" s="81"/>
      <c r="BX41" s="81"/>
      <c r="BY41" s="81"/>
      <c r="BZ41" s="81"/>
      <c r="CA41" s="81"/>
    </row>
    <row r="42" spans="2:79" ht="6.75" customHeight="1"/>
    <row r="43" spans="2:79" ht="11.25" customHeight="1">
      <c r="D43" s="11" t="s">
        <v>37</v>
      </c>
      <c r="E43" s="11"/>
      <c r="F43" s="11" t="s">
        <v>47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4"/>
      <c r="AF43" s="24"/>
      <c r="AG43" s="16"/>
      <c r="AH43" s="16"/>
      <c r="AI43" s="16"/>
      <c r="AJ43" s="16"/>
    </row>
    <row r="44" spans="2:79" ht="11.25" customHeight="1">
      <c r="D44" s="11"/>
      <c r="E44" s="11"/>
      <c r="F44" s="11" t="s">
        <v>38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24"/>
      <c r="AF44" s="24"/>
      <c r="AG44" s="16"/>
      <c r="AH44" s="16"/>
      <c r="AI44" s="16"/>
      <c r="AJ44" s="16"/>
    </row>
    <row r="45" spans="2:79" ht="12" customHeight="1">
      <c r="F45" s="11" t="s">
        <v>46</v>
      </c>
      <c r="BK45" s="87" t="s">
        <v>36</v>
      </c>
      <c r="BL45" s="87"/>
      <c r="BM45" s="87"/>
      <c r="BN45" s="87"/>
      <c r="BO45" s="147">
        <f>入力!D4</f>
        <v>0</v>
      </c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</row>
    <row r="46" spans="2:79" ht="9" customHeight="1">
      <c r="BK46" s="87"/>
      <c r="BL46" s="87"/>
      <c r="BM46" s="87"/>
      <c r="BN46" s="8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</row>
  </sheetData>
  <sheetProtection sheet="1" objects="1" scenarios="1"/>
  <mergeCells count="134">
    <mergeCell ref="BF4:BV4"/>
    <mergeCell ref="M22:AN22"/>
    <mergeCell ref="C41:BP41"/>
    <mergeCell ref="AV39:BE39"/>
    <mergeCell ref="AV40:BE40"/>
    <mergeCell ref="AV34:BE34"/>
    <mergeCell ref="AV38:BE38"/>
    <mergeCell ref="C40:E40"/>
    <mergeCell ref="F40:AU40"/>
    <mergeCell ref="BQ40:CA40"/>
    <mergeCell ref="C39:E39"/>
    <mergeCell ref="F34:AU34"/>
    <mergeCell ref="BQ34:CA34"/>
    <mergeCell ref="F38:AU38"/>
    <mergeCell ref="BF34:BP34"/>
    <mergeCell ref="BF38:BP38"/>
    <mergeCell ref="BF39:BP39"/>
    <mergeCell ref="C35:E35"/>
    <mergeCell ref="F35:AU35"/>
    <mergeCell ref="AV35:BE35"/>
    <mergeCell ref="BF35:BP35"/>
    <mergeCell ref="BQ35:CA35"/>
    <mergeCell ref="C36:E36"/>
    <mergeCell ref="F36:AU36"/>
    <mergeCell ref="AP9:AT9"/>
    <mergeCell ref="AU9:BV9"/>
    <mergeCell ref="C11:I12"/>
    <mergeCell ref="J11:S12"/>
    <mergeCell ref="BK12:BT12"/>
    <mergeCell ref="AX12:BE12"/>
    <mergeCell ref="BF32:BP32"/>
    <mergeCell ref="BF33:BP33"/>
    <mergeCell ref="AV30:BE30"/>
    <mergeCell ref="AV31:BE31"/>
    <mergeCell ref="AV32:BE32"/>
    <mergeCell ref="BQ32:CA32"/>
    <mergeCell ref="BQ27:CA27"/>
    <mergeCell ref="F28:AU28"/>
    <mergeCell ref="BQ28:CA28"/>
    <mergeCell ref="F29:AU29"/>
    <mergeCell ref="BQ29:CA29"/>
    <mergeCell ref="F33:AU33"/>
    <mergeCell ref="BQ33:CA33"/>
    <mergeCell ref="AV33:BE33"/>
    <mergeCell ref="C13:I14"/>
    <mergeCell ref="J13:S14"/>
    <mergeCell ref="I21:L21"/>
    <mergeCell ref="I22:L22"/>
    <mergeCell ref="BF40:BP40"/>
    <mergeCell ref="C38:E38"/>
    <mergeCell ref="C31:E31"/>
    <mergeCell ref="AU8:BV8"/>
    <mergeCell ref="BH11:BP11"/>
    <mergeCell ref="BO45:CA46"/>
    <mergeCell ref="BK45:BN46"/>
    <mergeCell ref="BQ41:CA41"/>
    <mergeCell ref="F39:AU39"/>
    <mergeCell ref="BQ39:CA39"/>
    <mergeCell ref="BQ38:CA38"/>
    <mergeCell ref="F25:AU25"/>
    <mergeCell ref="F30:AU30"/>
    <mergeCell ref="AP19:BC19"/>
    <mergeCell ref="AV25:BE25"/>
    <mergeCell ref="BF25:BP25"/>
    <mergeCell ref="AV26:BE26"/>
    <mergeCell ref="AV27:BE27"/>
    <mergeCell ref="AV28:BE28"/>
    <mergeCell ref="AV29:BE29"/>
    <mergeCell ref="BF26:BP26"/>
    <mergeCell ref="C34:E34"/>
    <mergeCell ref="C27:E27"/>
    <mergeCell ref="C28:E28"/>
    <mergeCell ref="C29:E29"/>
    <mergeCell ref="C30:E30"/>
    <mergeCell ref="AV36:BE36"/>
    <mergeCell ref="BF36:BP36"/>
    <mergeCell ref="BQ36:CA36"/>
    <mergeCell ref="C37:E37"/>
    <mergeCell ref="F37:AU37"/>
    <mergeCell ref="AV37:BE37"/>
    <mergeCell ref="BF30:BP30"/>
    <mergeCell ref="BF31:BP31"/>
    <mergeCell ref="BF27:BP27"/>
    <mergeCell ref="BF28:BP28"/>
    <mergeCell ref="BF29:BP29"/>
    <mergeCell ref="BQ37:CA37"/>
    <mergeCell ref="C25:E25"/>
    <mergeCell ref="BF37:BP37"/>
    <mergeCell ref="BQ30:CA30"/>
    <mergeCell ref="F31:AU31"/>
    <mergeCell ref="BQ31:CA31"/>
    <mergeCell ref="BF14:BJ14"/>
    <mergeCell ref="BK14:BT14"/>
    <mergeCell ref="AU15:AY16"/>
    <mergeCell ref="AZ15:BS16"/>
    <mergeCell ref="BQ22:CA22"/>
    <mergeCell ref="BQ21:CA21"/>
    <mergeCell ref="AO21:AU21"/>
    <mergeCell ref="AO22:AU22"/>
    <mergeCell ref="C21:H21"/>
    <mergeCell ref="C22:H22"/>
    <mergeCell ref="F27:AU27"/>
    <mergeCell ref="BD19:BR19"/>
    <mergeCell ref="C18:O19"/>
    <mergeCell ref="BQ25:CA25"/>
    <mergeCell ref="BQ26:CA26"/>
    <mergeCell ref="F26:AU26"/>
    <mergeCell ref="F32:AU32"/>
    <mergeCell ref="C32:E32"/>
    <mergeCell ref="C33:E33"/>
    <mergeCell ref="AU12:AW12"/>
    <mergeCell ref="AU10:BE10"/>
    <mergeCell ref="BK10:BT10"/>
    <mergeCell ref="AV22:BF22"/>
    <mergeCell ref="BH13:BP13"/>
    <mergeCell ref="BG21:BP21"/>
    <mergeCell ref="BG22:BP22"/>
    <mergeCell ref="Z2:AV2"/>
    <mergeCell ref="C26:E26"/>
    <mergeCell ref="M21:AN21"/>
    <mergeCell ref="AU11:BC11"/>
    <mergeCell ref="AU13:BC13"/>
    <mergeCell ref="AU14:AW14"/>
    <mergeCell ref="AX14:BE14"/>
    <mergeCell ref="AV21:BF21"/>
    <mergeCell ref="BF12:BJ12"/>
    <mergeCell ref="AP8:AT8"/>
    <mergeCell ref="AP10:AT10"/>
    <mergeCell ref="AU6:BB6"/>
    <mergeCell ref="AU7:CA7"/>
    <mergeCell ref="AP6:AT6"/>
    <mergeCell ref="AP7:AT7"/>
    <mergeCell ref="P18:AH19"/>
    <mergeCell ref="AI18:AJ19"/>
  </mergeCells>
  <phoneticPr fontId="1"/>
  <pageMargins left="0.27559055118110237" right="0.27559055118110237" top="0.98425196850393704" bottom="7.874015748031496E-2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請求書記入例</vt:lpstr>
      <vt:lpstr>入力</vt:lpstr>
      <vt:lpstr>請求書</vt:lpstr>
      <vt:lpstr>請求書!Print_Area</vt:lpstr>
      <vt:lpstr>請求書記入例!Print_Area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2026-04-21T01:27:30Z</cp:lastPrinted>
  <dcterms:created xsi:type="dcterms:W3CDTF">2016-01-16T09:39:23Z</dcterms:created>
  <dcterms:modified xsi:type="dcterms:W3CDTF">2026-04-21T01:43:27Z</dcterms:modified>
</cp:coreProperties>
</file>